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18" i="1" s="1"/>
  <c r="I31" i="1"/>
  <c r="K31" i="1" s="1"/>
  <c r="I19" i="1"/>
  <c r="K19" i="1" s="1"/>
  <c r="I33" i="1"/>
  <c r="K33" i="1" s="1"/>
  <c r="I15" i="1"/>
  <c r="K15" i="1" s="1"/>
  <c r="I14" i="1"/>
  <c r="K14" i="1" s="1"/>
  <c r="I30" i="1"/>
  <c r="K30" i="1" s="1"/>
  <c r="I39" i="1"/>
  <c r="K39" i="1" s="1"/>
  <c r="I29" i="1"/>
  <c r="K29" i="1" s="1"/>
  <c r="I28" i="1"/>
  <c r="K28" i="1" s="1"/>
  <c r="I27" i="1"/>
  <c r="K27" i="1" s="1"/>
  <c r="I38" i="1"/>
  <c r="K38" i="1" s="1"/>
  <c r="I7" i="1"/>
  <c r="K7" i="1" s="1"/>
  <c r="I22" i="1"/>
  <c r="K22" i="1" s="1"/>
  <c r="I6" i="1"/>
  <c r="K6" i="1" s="1"/>
  <c r="I13" i="1"/>
  <c r="K13" i="1" s="1"/>
  <c r="I12" i="1"/>
  <c r="K12" i="1" s="1"/>
  <c r="I37" i="1"/>
  <c r="K37" i="1" s="1"/>
  <c r="I36" i="1"/>
  <c r="K36" i="1" s="1"/>
  <c r="I35" i="1"/>
  <c r="K35" i="1" s="1"/>
  <c r="I23" i="1"/>
  <c r="K23" i="1" s="1"/>
  <c r="I34" i="1"/>
  <c r="K34" i="1" s="1"/>
  <c r="I16" i="1"/>
  <c r="K16" i="1" s="1"/>
  <c r="I26" i="1"/>
  <c r="K26" i="1" s="1"/>
  <c r="I5" i="1"/>
  <c r="K5" i="1" s="1"/>
  <c r="I20" i="1"/>
  <c r="K20" i="1" s="1"/>
  <c r="I4" i="1"/>
  <c r="K4" i="1" s="1"/>
  <c r="I11" i="1"/>
  <c r="K11" i="1" s="1"/>
  <c r="I17" i="1"/>
  <c r="K17" i="1" s="1"/>
  <c r="I32" i="1"/>
  <c r="K32" i="1" s="1"/>
  <c r="I25" i="1"/>
  <c r="K25" i="1" s="1"/>
  <c r="I40" i="1"/>
  <c r="K40" i="1" s="1"/>
  <c r="I3" i="1"/>
  <c r="K3" i="1" s="1"/>
  <c r="I10" i="1"/>
  <c r="K10" i="1" s="1"/>
  <c r="I9" i="1"/>
  <c r="K9" i="1" s="1"/>
  <c r="I24" i="1"/>
  <c r="K24" i="1" s="1"/>
  <c r="I21" i="1"/>
  <c r="K21" i="1" s="1"/>
  <c r="I8" i="1"/>
  <c r="K8" i="1" s="1"/>
  <c r="J18" i="1"/>
  <c r="J31" i="1"/>
  <c r="J19" i="1"/>
  <c r="J33" i="1"/>
  <c r="J15" i="1"/>
  <c r="J14" i="1"/>
  <c r="J30" i="1"/>
  <c r="J39" i="1"/>
  <c r="J29" i="1"/>
  <c r="J28" i="1"/>
  <c r="J27" i="1"/>
  <c r="J38" i="1"/>
  <c r="J7" i="1"/>
  <c r="J22" i="1"/>
  <c r="J6" i="1"/>
  <c r="J13" i="1"/>
  <c r="J12" i="1"/>
  <c r="J37" i="1"/>
  <c r="J36" i="1"/>
  <c r="J35" i="1"/>
  <c r="J23" i="1"/>
  <c r="J34" i="1"/>
  <c r="J16" i="1"/>
  <c r="J26" i="1"/>
  <c r="J5" i="1"/>
  <c r="J20" i="1"/>
  <c r="J4" i="1"/>
  <c r="J11" i="1"/>
  <c r="J17" i="1"/>
  <c r="J32" i="1"/>
  <c r="J25" i="1"/>
  <c r="J40" i="1"/>
  <c r="J3" i="1"/>
  <c r="J10" i="1"/>
  <c r="J9" i="1"/>
  <c r="J24" i="1"/>
  <c r="J21" i="1"/>
  <c r="J8" i="1"/>
</calcChain>
</file>

<file path=xl/sharedStrings.xml><?xml version="1.0" encoding="utf-8"?>
<sst xmlns="http://schemas.openxmlformats.org/spreadsheetml/2006/main" count="171" uniqueCount="112">
  <si>
    <t>Tabaret Hall</t>
  </si>
  <si>
    <t>550 Cumberland</t>
  </si>
  <si>
    <t>Grad House</t>
  </si>
  <si>
    <t>601 Cumberland</t>
  </si>
  <si>
    <t>202 Henderson</t>
  </si>
  <si>
    <t>Henderson Rez</t>
  </si>
  <si>
    <t>Lamoureux Hall</t>
  </si>
  <si>
    <t>Math Building</t>
  </si>
  <si>
    <t>585 Kind Edward</t>
  </si>
  <si>
    <t>145 Jean-Jacques lussier</t>
  </si>
  <si>
    <t>SITE Hall</t>
  </si>
  <si>
    <t>Building</t>
  </si>
  <si>
    <t>Address</t>
  </si>
  <si>
    <t>Minto Complex</t>
  </si>
  <si>
    <t>801 King Edward</t>
  </si>
  <si>
    <t>800 King Edward</t>
  </si>
  <si>
    <t>Laurier Hall</t>
  </si>
  <si>
    <t>100 Laurier</t>
  </si>
  <si>
    <t xml:space="preserve">Hyman Soloway </t>
  </si>
  <si>
    <t>157 Laurier</t>
  </si>
  <si>
    <t>Desmarais Hall</t>
  </si>
  <si>
    <t>55 Laurier</t>
  </si>
  <si>
    <t>Hamelin Hall</t>
  </si>
  <si>
    <t>70 Laurier</t>
  </si>
  <si>
    <t>Marion Hall</t>
  </si>
  <si>
    <t>140 Louis Pasteur</t>
  </si>
  <si>
    <t>Louis-Pasteur Bldg</t>
  </si>
  <si>
    <t>139-141 Louis Pasteur</t>
  </si>
  <si>
    <t>Colonel By Hall</t>
  </si>
  <si>
    <t>161 Louis Pasteur</t>
  </si>
  <si>
    <t>Leblanc Rez</t>
  </si>
  <si>
    <t>45 Louis Pasteur</t>
  </si>
  <si>
    <t>Fauteux Hall</t>
  </si>
  <si>
    <t>57 Louis Pasteur</t>
  </si>
  <si>
    <t xml:space="preserve">D'Iorio Hall </t>
  </si>
  <si>
    <t>10 Marie-Curie</t>
  </si>
  <si>
    <t>Marie Curie Building</t>
  </si>
  <si>
    <t>100 Marie-Curie</t>
  </si>
  <si>
    <t>Careg Hall</t>
  </si>
  <si>
    <t>20 Marie-Curie</t>
  </si>
  <si>
    <t>Bioscience</t>
  </si>
  <si>
    <t>Gendron</t>
  </si>
  <si>
    <t>30A Marie-Curie</t>
  </si>
  <si>
    <t>30B Marie Curie</t>
  </si>
  <si>
    <t>Hagen Hall</t>
  </si>
  <si>
    <t>115 Séraphin Marion</t>
  </si>
  <si>
    <t>Academic Hall</t>
  </si>
  <si>
    <t>133-135 Seraphin Marion</t>
  </si>
  <si>
    <t>Alex Trabek Hall</t>
  </si>
  <si>
    <t>157 Seraphin Marion</t>
  </si>
  <si>
    <t>Roger Guindon Hall</t>
  </si>
  <si>
    <t>451 Smyth Ave</t>
  </si>
  <si>
    <t>Stewart Building</t>
  </si>
  <si>
    <t>1 Stewart</t>
  </si>
  <si>
    <t xml:space="preserve">ARC </t>
  </si>
  <si>
    <t>25 Templeton</t>
  </si>
  <si>
    <t>Stanton Rez</t>
  </si>
  <si>
    <t>100 University</t>
  </si>
  <si>
    <t>Marchand Rez</t>
  </si>
  <si>
    <t>110 University</t>
  </si>
  <si>
    <t>FSS</t>
  </si>
  <si>
    <t>120 University</t>
  </si>
  <si>
    <t>Montpetit</t>
  </si>
  <si>
    <t>125 University</t>
  </si>
  <si>
    <t>Thompson Rez</t>
  </si>
  <si>
    <t>45 University</t>
  </si>
  <si>
    <t>Perez Hall</t>
  </si>
  <si>
    <t>50 University</t>
  </si>
  <si>
    <t>Simard Hall</t>
  </si>
  <si>
    <t>60 University</t>
  </si>
  <si>
    <t>65 University</t>
  </si>
  <si>
    <t>University Centre</t>
  </si>
  <si>
    <t>Morisset Library</t>
  </si>
  <si>
    <t>85 University</t>
  </si>
  <si>
    <t>Residential Complex</t>
  </si>
  <si>
    <t>90 University</t>
  </si>
  <si>
    <t>Exclusions</t>
  </si>
  <si>
    <t>Learning Centre</t>
  </si>
  <si>
    <t>No data available yet</t>
  </si>
  <si>
    <t>STEM</t>
  </si>
  <si>
    <t>Brooks</t>
  </si>
  <si>
    <t>Scheduled for decomissioning</t>
  </si>
  <si>
    <t>Buildings under 1000m2</t>
  </si>
  <si>
    <t>Annual Consumption (kWh)</t>
  </si>
  <si>
    <t>Lees Campus</t>
  </si>
  <si>
    <t>200 Lees</t>
  </si>
  <si>
    <t>Campus Grid</t>
  </si>
  <si>
    <t>y</t>
  </si>
  <si>
    <t>n</t>
  </si>
  <si>
    <t>Average Intensity</t>
  </si>
  <si>
    <t>kWh/GSM</t>
  </si>
  <si>
    <t>GSM (m2)</t>
  </si>
  <si>
    <t>Administrative</t>
  </si>
  <si>
    <t>Food Dispensery</t>
  </si>
  <si>
    <t>Housing</t>
  </si>
  <si>
    <t>Administrative/Academic</t>
  </si>
  <si>
    <t>Academic/Research Labs</t>
  </si>
  <si>
    <t>Sports/Academic</t>
  </si>
  <si>
    <t>Housing/Retail</t>
  </si>
  <si>
    <t>Administrative/Academic/Retail</t>
  </si>
  <si>
    <t>Aministrative/Academic</t>
  </si>
  <si>
    <t>Research Labs</t>
  </si>
  <si>
    <t>Healthcare/Retail</t>
  </si>
  <si>
    <t>Healthcare</t>
  </si>
  <si>
    <t>Administrative/Academic/Sports</t>
  </si>
  <si>
    <t>Library</t>
  </si>
  <si>
    <t>Administrative/Academic/Library</t>
  </si>
  <si>
    <t>Administrative/Retail</t>
  </si>
  <si>
    <t>Space Definition</t>
  </si>
  <si>
    <t>Approximate Utility Cost</t>
  </si>
  <si>
    <t>$</t>
  </si>
  <si>
    <t>$/GSM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</si>
</sst>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5" fontId="0" fillId="0" borderId="0" xfId="1" applyNumberFormat="1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50"/>
  <sheetViews>
    <sheetView tabSelected="1" topLeftCell="B1" workbookViewId="0">
      <selection activeCell="K21" sqref="K21"/>
    </sheetView>
  </sheetViews>
  <sheetFormatPr defaultRowHeight="15" x14ac:dyDescent="0.25"/>
  <cols>
    <col min="4" max="4" width="17.5703125" bestFit="1" customWidth="1"/>
    <col min="5" max="5" width="22.7109375" bestFit="1" customWidth="1"/>
    <col min="6" max="6" width="15.140625" bestFit="1" customWidth="1"/>
    <col min="7" max="7" width="12.140625" bestFit="1" customWidth="1"/>
    <col min="8" max="8" width="26" bestFit="1" customWidth="1"/>
    <col min="9" max="9" width="18.140625" customWidth="1"/>
    <col min="10" max="10" width="16.7109375" bestFit="1" customWidth="1"/>
    <col min="11" max="11" width="14.7109375" customWidth="1"/>
    <col min="12" max="12" width="31.140625" bestFit="1" customWidth="1"/>
  </cols>
  <sheetData>
    <row r="1" spans="4:12" x14ac:dyDescent="0.25">
      <c r="H1" s="1" t="s">
        <v>83</v>
      </c>
      <c r="I1" s="1" t="s">
        <v>109</v>
      </c>
      <c r="J1" s="1" t="s">
        <v>89</v>
      </c>
      <c r="K1" s="1"/>
    </row>
    <row r="2" spans="4:12" x14ac:dyDescent="0.25">
      <c r="D2" s="1" t="s">
        <v>11</v>
      </c>
      <c r="E2" s="1" t="s">
        <v>12</v>
      </c>
      <c r="F2" s="1" t="s">
        <v>91</v>
      </c>
      <c r="G2" s="1" t="s">
        <v>86</v>
      </c>
      <c r="H2" s="5">
        <v>2017</v>
      </c>
      <c r="I2" s="5" t="s">
        <v>110</v>
      </c>
      <c r="J2" s="5" t="s">
        <v>90</v>
      </c>
      <c r="K2" s="5" t="s">
        <v>111</v>
      </c>
      <c r="L2" s="1" t="s">
        <v>108</v>
      </c>
    </row>
    <row r="3" spans="4:12" x14ac:dyDescent="0.25">
      <c r="D3" t="s">
        <v>10</v>
      </c>
      <c r="E3" t="s">
        <v>15</v>
      </c>
      <c r="F3" s="2">
        <v>17567</v>
      </c>
      <c r="G3" s="4" t="s">
        <v>87</v>
      </c>
      <c r="H3" s="6">
        <v>2049840</v>
      </c>
      <c r="I3" s="7">
        <f t="shared" ref="I3:I40" si="0">H3*0.12</f>
        <v>245980.79999999999</v>
      </c>
      <c r="J3" s="9">
        <f t="shared" ref="J3:J40" si="1">H3/F3</f>
        <v>116.68696988671941</v>
      </c>
      <c r="K3" s="10">
        <f t="shared" ref="K3:K40" si="2">I3/F3</f>
        <v>14.002436386406329</v>
      </c>
      <c r="L3" t="s">
        <v>96</v>
      </c>
    </row>
    <row r="4" spans="4:12" x14ac:dyDescent="0.25">
      <c r="D4" t="s">
        <v>24</v>
      </c>
      <c r="E4" t="s">
        <v>25</v>
      </c>
      <c r="F4" s="2">
        <v>8915</v>
      </c>
      <c r="G4" s="4" t="s">
        <v>87</v>
      </c>
      <c r="H4" s="8">
        <v>532179</v>
      </c>
      <c r="I4" s="7">
        <f t="shared" si="0"/>
        <v>63861.479999999996</v>
      </c>
      <c r="J4" s="9">
        <f t="shared" si="1"/>
        <v>59.694784071789122</v>
      </c>
      <c r="K4" s="10">
        <f t="shared" si="2"/>
        <v>7.1633740886146935</v>
      </c>
      <c r="L4" t="s">
        <v>96</v>
      </c>
    </row>
    <row r="5" spans="4:12" x14ac:dyDescent="0.25">
      <c r="D5" t="s">
        <v>28</v>
      </c>
      <c r="E5" t="s">
        <v>29</v>
      </c>
      <c r="F5" s="2">
        <v>24385</v>
      </c>
      <c r="G5" s="4" t="s">
        <v>87</v>
      </c>
      <c r="H5" s="8">
        <v>4051460</v>
      </c>
      <c r="I5" s="7">
        <f t="shared" si="0"/>
        <v>486175.19999999995</v>
      </c>
      <c r="J5" s="9">
        <f t="shared" si="1"/>
        <v>166.14558129997948</v>
      </c>
      <c r="K5" s="10">
        <f t="shared" si="2"/>
        <v>19.937469755997537</v>
      </c>
      <c r="L5" t="s">
        <v>96</v>
      </c>
    </row>
    <row r="6" spans="4:12" x14ac:dyDescent="0.25">
      <c r="D6" t="s">
        <v>48</v>
      </c>
      <c r="E6" t="s">
        <v>49</v>
      </c>
      <c r="F6" s="2">
        <v>1281</v>
      </c>
      <c r="G6" s="4" t="s">
        <v>88</v>
      </c>
      <c r="H6" s="6">
        <v>109721</v>
      </c>
      <c r="I6" s="7">
        <f t="shared" si="0"/>
        <v>13166.519999999999</v>
      </c>
      <c r="J6" s="9">
        <f t="shared" si="1"/>
        <v>85.652615144418419</v>
      </c>
      <c r="K6" s="10">
        <f t="shared" si="2"/>
        <v>10.27831381733021</v>
      </c>
      <c r="L6" t="s">
        <v>92</v>
      </c>
    </row>
    <row r="7" spans="4:12" x14ac:dyDescent="0.25">
      <c r="D7" t="s">
        <v>52</v>
      </c>
      <c r="E7" t="s">
        <v>53</v>
      </c>
      <c r="F7" s="2">
        <v>3297</v>
      </c>
      <c r="G7" s="4" t="s">
        <v>88</v>
      </c>
      <c r="H7" s="6">
        <v>315565</v>
      </c>
      <c r="I7" s="7">
        <f t="shared" si="0"/>
        <v>37867.799999999996</v>
      </c>
      <c r="J7" s="9">
        <f t="shared" si="1"/>
        <v>95.712769184106762</v>
      </c>
      <c r="K7" s="10">
        <f t="shared" si="2"/>
        <v>11.48553230209281</v>
      </c>
      <c r="L7" t="s">
        <v>92</v>
      </c>
    </row>
    <row r="8" spans="4:12" x14ac:dyDescent="0.25">
      <c r="D8" t="s">
        <v>0</v>
      </c>
      <c r="E8" t="s">
        <v>1</v>
      </c>
      <c r="F8" s="2">
        <v>17058</v>
      </c>
      <c r="G8" s="4" t="s">
        <v>87</v>
      </c>
      <c r="H8" s="6">
        <v>1429692</v>
      </c>
      <c r="I8" s="7">
        <f t="shared" si="0"/>
        <v>171563.04</v>
      </c>
      <c r="J8" s="9">
        <f t="shared" si="1"/>
        <v>83.813577207175513</v>
      </c>
      <c r="K8" s="10">
        <f t="shared" si="2"/>
        <v>10.057629264861063</v>
      </c>
      <c r="L8" t="s">
        <v>95</v>
      </c>
    </row>
    <row r="9" spans="4:12" x14ac:dyDescent="0.25">
      <c r="D9" t="s">
        <v>6</v>
      </c>
      <c r="E9" t="s">
        <v>9</v>
      </c>
      <c r="F9" s="2">
        <v>12954</v>
      </c>
      <c r="G9" s="4" t="s">
        <v>87</v>
      </c>
      <c r="H9" s="6">
        <v>1381762.4</v>
      </c>
      <c r="I9" s="7">
        <f t="shared" si="0"/>
        <v>165811.48799999998</v>
      </c>
      <c r="J9" s="9">
        <f t="shared" si="1"/>
        <v>106.66685193762544</v>
      </c>
      <c r="K9" s="10">
        <f t="shared" si="2"/>
        <v>12.800022232515053</v>
      </c>
      <c r="L9" t="s">
        <v>95</v>
      </c>
    </row>
    <row r="10" spans="4:12" x14ac:dyDescent="0.25">
      <c r="D10" t="s">
        <v>7</v>
      </c>
      <c r="E10" t="s">
        <v>8</v>
      </c>
      <c r="F10" s="2">
        <v>2406</v>
      </c>
      <c r="G10" s="4" t="s">
        <v>88</v>
      </c>
      <c r="H10" s="6">
        <v>101005</v>
      </c>
      <c r="I10" s="7">
        <f t="shared" si="0"/>
        <v>12120.6</v>
      </c>
      <c r="J10" s="9">
        <f t="shared" si="1"/>
        <v>41.980465502909396</v>
      </c>
      <c r="K10" s="10">
        <f t="shared" si="2"/>
        <v>5.037655860349127</v>
      </c>
      <c r="L10" t="s">
        <v>95</v>
      </c>
    </row>
    <row r="11" spans="4:12" x14ac:dyDescent="0.25">
      <c r="D11" t="s">
        <v>22</v>
      </c>
      <c r="E11" t="s">
        <v>23</v>
      </c>
      <c r="F11" s="2">
        <v>8984</v>
      </c>
      <c r="G11" s="4" t="s">
        <v>87</v>
      </c>
      <c r="H11" s="6">
        <v>894274</v>
      </c>
      <c r="I11" s="7">
        <f t="shared" si="0"/>
        <v>107312.87999999999</v>
      </c>
      <c r="J11" s="9">
        <f t="shared" si="1"/>
        <v>99.540739091718606</v>
      </c>
      <c r="K11" s="10">
        <f t="shared" si="2"/>
        <v>11.944888691006232</v>
      </c>
      <c r="L11" t="s">
        <v>95</v>
      </c>
    </row>
    <row r="12" spans="4:12" x14ac:dyDescent="0.25">
      <c r="D12" t="s">
        <v>44</v>
      </c>
      <c r="E12" t="s">
        <v>45</v>
      </c>
      <c r="F12" s="2">
        <v>1599</v>
      </c>
      <c r="G12" s="4" t="s">
        <v>87</v>
      </c>
      <c r="H12" s="6">
        <v>89375</v>
      </c>
      <c r="I12" s="7">
        <f t="shared" si="0"/>
        <v>10725</v>
      </c>
      <c r="J12" s="9">
        <f t="shared" si="1"/>
        <v>55.894308943089428</v>
      </c>
      <c r="K12" s="10">
        <f t="shared" si="2"/>
        <v>6.7073170731707314</v>
      </c>
      <c r="L12" t="s">
        <v>95</v>
      </c>
    </row>
    <row r="13" spans="4:12" x14ac:dyDescent="0.25">
      <c r="D13" t="s">
        <v>46</v>
      </c>
      <c r="E13" t="s">
        <v>47</v>
      </c>
      <c r="F13" s="2">
        <v>3583</v>
      </c>
      <c r="G13" s="4" t="s">
        <v>87</v>
      </c>
      <c r="H13" s="6">
        <v>192547</v>
      </c>
      <c r="I13" s="7">
        <f t="shared" si="0"/>
        <v>23105.64</v>
      </c>
      <c r="J13" s="9">
        <f t="shared" si="1"/>
        <v>53.739045492603964</v>
      </c>
      <c r="K13" s="10">
        <f t="shared" si="2"/>
        <v>6.4486854591124754</v>
      </c>
      <c r="L13" t="s">
        <v>95</v>
      </c>
    </row>
    <row r="14" spans="4:12" x14ac:dyDescent="0.25">
      <c r="D14" t="s">
        <v>66</v>
      </c>
      <c r="E14" t="s">
        <v>67</v>
      </c>
      <c r="F14" s="2">
        <v>5177</v>
      </c>
      <c r="G14" s="4" t="s">
        <v>87</v>
      </c>
      <c r="H14" s="6">
        <v>887923</v>
      </c>
      <c r="I14" s="7">
        <f t="shared" si="0"/>
        <v>106550.76</v>
      </c>
      <c r="J14" s="9">
        <f t="shared" si="1"/>
        <v>171.51303843925052</v>
      </c>
      <c r="K14" s="10">
        <f t="shared" si="2"/>
        <v>20.581564612710064</v>
      </c>
      <c r="L14" t="s">
        <v>95</v>
      </c>
    </row>
    <row r="15" spans="4:12" x14ac:dyDescent="0.25">
      <c r="D15" t="s">
        <v>68</v>
      </c>
      <c r="E15" t="s">
        <v>69</v>
      </c>
      <c r="F15" s="2">
        <v>10060</v>
      </c>
      <c r="G15" s="4" t="s">
        <v>87</v>
      </c>
      <c r="H15" s="6">
        <v>830355</v>
      </c>
      <c r="I15" s="7">
        <f t="shared" si="0"/>
        <v>99642.599999999991</v>
      </c>
      <c r="J15" s="9">
        <f t="shared" si="1"/>
        <v>82.540258449304176</v>
      </c>
      <c r="K15" s="10">
        <f t="shared" si="2"/>
        <v>9.9048310139164997</v>
      </c>
      <c r="L15" t="s">
        <v>95</v>
      </c>
    </row>
    <row r="16" spans="4:12" x14ac:dyDescent="0.25">
      <c r="D16" t="s">
        <v>32</v>
      </c>
      <c r="E16" t="s">
        <v>33</v>
      </c>
      <c r="F16" s="2">
        <v>14110</v>
      </c>
      <c r="G16" s="4" t="s">
        <v>87</v>
      </c>
      <c r="H16" s="8">
        <v>1665152</v>
      </c>
      <c r="I16" s="7">
        <f t="shared" si="0"/>
        <v>199818.23999999999</v>
      </c>
      <c r="J16" s="9">
        <f t="shared" si="1"/>
        <v>118.01218993621545</v>
      </c>
      <c r="K16" s="10">
        <f t="shared" si="2"/>
        <v>14.161462792345853</v>
      </c>
      <c r="L16" t="s">
        <v>106</v>
      </c>
    </row>
    <row r="17" spans="4:12" x14ac:dyDescent="0.25">
      <c r="D17" t="s">
        <v>20</v>
      </c>
      <c r="E17" t="s">
        <v>21</v>
      </c>
      <c r="F17" s="2">
        <v>24815</v>
      </c>
      <c r="G17" s="4" t="s">
        <v>88</v>
      </c>
      <c r="H17" s="6">
        <v>2665076</v>
      </c>
      <c r="I17" s="7">
        <f t="shared" si="0"/>
        <v>319809.12</v>
      </c>
      <c r="J17" s="9">
        <f t="shared" si="1"/>
        <v>107.39778359862986</v>
      </c>
      <c r="K17" s="10">
        <f t="shared" si="2"/>
        <v>12.887734031835583</v>
      </c>
      <c r="L17" t="s">
        <v>99</v>
      </c>
    </row>
    <row r="18" spans="4:12" x14ac:dyDescent="0.25">
      <c r="D18" t="s">
        <v>84</v>
      </c>
      <c r="E18" t="s">
        <v>85</v>
      </c>
      <c r="F18" s="2">
        <v>29380</v>
      </c>
      <c r="G18" s="4" t="s">
        <v>88</v>
      </c>
      <c r="H18" s="6">
        <v>2779723</v>
      </c>
      <c r="I18" s="7">
        <f t="shared" si="0"/>
        <v>333566.76</v>
      </c>
      <c r="J18" s="9">
        <f t="shared" si="1"/>
        <v>94.612763784887676</v>
      </c>
      <c r="K18" s="10">
        <f t="shared" si="2"/>
        <v>11.353531654186522</v>
      </c>
      <c r="L18" t="s">
        <v>104</v>
      </c>
    </row>
    <row r="19" spans="4:12" x14ac:dyDescent="0.25">
      <c r="D19" t="s">
        <v>71</v>
      </c>
      <c r="E19" t="s">
        <v>73</v>
      </c>
      <c r="F19" s="2">
        <v>17086</v>
      </c>
      <c r="G19" s="4" t="s">
        <v>87</v>
      </c>
      <c r="H19" s="6">
        <v>2505278</v>
      </c>
      <c r="I19" s="7">
        <f t="shared" si="0"/>
        <v>300633.36</v>
      </c>
      <c r="J19" s="9">
        <f t="shared" si="1"/>
        <v>146.62753131218543</v>
      </c>
      <c r="K19" s="10">
        <f t="shared" si="2"/>
        <v>17.595303757462251</v>
      </c>
      <c r="L19" t="s">
        <v>107</v>
      </c>
    </row>
    <row r="20" spans="4:12" x14ac:dyDescent="0.25">
      <c r="D20" t="s">
        <v>26</v>
      </c>
      <c r="E20" t="s">
        <v>27</v>
      </c>
      <c r="F20" s="2">
        <v>4343</v>
      </c>
      <c r="G20" s="4" t="s">
        <v>87</v>
      </c>
      <c r="H20" s="8">
        <v>431370</v>
      </c>
      <c r="I20" s="7">
        <f t="shared" si="0"/>
        <v>51764.4</v>
      </c>
      <c r="J20" s="9">
        <f t="shared" si="1"/>
        <v>99.325351139765132</v>
      </c>
      <c r="K20" s="10">
        <f t="shared" si="2"/>
        <v>11.919042136771816</v>
      </c>
      <c r="L20" t="s">
        <v>100</v>
      </c>
    </row>
    <row r="21" spans="4:12" x14ac:dyDescent="0.25">
      <c r="D21" t="s">
        <v>2</v>
      </c>
      <c r="E21" t="s">
        <v>3</v>
      </c>
      <c r="F21" s="2">
        <v>1084</v>
      </c>
      <c r="G21" s="4" t="s">
        <v>87</v>
      </c>
      <c r="H21" s="6">
        <v>230628</v>
      </c>
      <c r="I21" s="7">
        <f t="shared" si="0"/>
        <v>27675.360000000001</v>
      </c>
      <c r="J21" s="9">
        <f t="shared" si="1"/>
        <v>212.75645756457564</v>
      </c>
      <c r="K21" s="10">
        <f t="shared" si="2"/>
        <v>25.530774907749077</v>
      </c>
      <c r="L21" t="s">
        <v>93</v>
      </c>
    </row>
    <row r="22" spans="4:12" x14ac:dyDescent="0.25">
      <c r="D22" t="s">
        <v>50</v>
      </c>
      <c r="E22" t="s">
        <v>51</v>
      </c>
      <c r="F22" s="2">
        <v>50934</v>
      </c>
      <c r="G22" s="4" t="s">
        <v>88</v>
      </c>
      <c r="H22" s="6">
        <v>15222217</v>
      </c>
      <c r="I22" s="7">
        <f t="shared" si="0"/>
        <v>1826666.04</v>
      </c>
      <c r="J22" s="9">
        <f t="shared" si="1"/>
        <v>298.86160521459141</v>
      </c>
      <c r="K22" s="10">
        <f t="shared" si="2"/>
        <v>35.863392625750976</v>
      </c>
      <c r="L22" t="s">
        <v>103</v>
      </c>
    </row>
    <row r="23" spans="4:12" x14ac:dyDescent="0.25">
      <c r="D23" t="s">
        <v>36</v>
      </c>
      <c r="E23" t="s">
        <v>37</v>
      </c>
      <c r="F23" s="2">
        <v>3448</v>
      </c>
      <c r="G23" s="4" t="s">
        <v>87</v>
      </c>
      <c r="H23" s="8">
        <v>607652</v>
      </c>
      <c r="I23" s="7">
        <f t="shared" si="0"/>
        <v>72918.239999999991</v>
      </c>
      <c r="J23" s="9">
        <f t="shared" si="1"/>
        <v>176.23317865429235</v>
      </c>
      <c r="K23" s="10">
        <f t="shared" si="2"/>
        <v>21.147981438515078</v>
      </c>
      <c r="L23" t="s">
        <v>102</v>
      </c>
    </row>
    <row r="24" spans="4:12" x14ac:dyDescent="0.25">
      <c r="D24" t="s">
        <v>5</v>
      </c>
      <c r="E24" t="s">
        <v>4</v>
      </c>
      <c r="F24" s="2">
        <v>5724</v>
      </c>
      <c r="G24" s="4" t="s">
        <v>88</v>
      </c>
      <c r="H24" s="6">
        <v>341531</v>
      </c>
      <c r="I24" s="7">
        <f t="shared" si="0"/>
        <v>40983.72</v>
      </c>
      <c r="J24" s="9">
        <f t="shared" si="1"/>
        <v>59.666491963661777</v>
      </c>
      <c r="K24" s="10">
        <f t="shared" si="2"/>
        <v>7.1599790356394131</v>
      </c>
      <c r="L24" t="s">
        <v>94</v>
      </c>
    </row>
    <row r="25" spans="4:12" x14ac:dyDescent="0.25">
      <c r="D25" t="s">
        <v>16</v>
      </c>
      <c r="E25" t="s">
        <v>17</v>
      </c>
      <c r="F25" s="2">
        <v>4507</v>
      </c>
      <c r="G25" s="4" t="s">
        <v>87</v>
      </c>
      <c r="H25" s="6">
        <v>223490</v>
      </c>
      <c r="I25" s="7">
        <f t="shared" si="0"/>
        <v>26818.799999999999</v>
      </c>
      <c r="J25" s="9">
        <f t="shared" si="1"/>
        <v>49.587308631018416</v>
      </c>
      <c r="K25" s="10">
        <f t="shared" si="2"/>
        <v>5.9504770357222094</v>
      </c>
      <c r="L25" t="s">
        <v>94</v>
      </c>
    </row>
    <row r="26" spans="4:12" x14ac:dyDescent="0.25">
      <c r="D26" t="s">
        <v>30</v>
      </c>
      <c r="E26" t="s">
        <v>31</v>
      </c>
      <c r="F26" s="2">
        <v>3815</v>
      </c>
      <c r="G26" s="4" t="s">
        <v>87</v>
      </c>
      <c r="H26" s="6">
        <v>196007</v>
      </c>
      <c r="I26" s="7">
        <f t="shared" si="0"/>
        <v>23520.84</v>
      </c>
      <c r="J26" s="9">
        <f t="shared" si="1"/>
        <v>51.377981651376146</v>
      </c>
      <c r="K26" s="10">
        <f t="shared" si="2"/>
        <v>6.1653577981651377</v>
      </c>
      <c r="L26" t="s">
        <v>94</v>
      </c>
    </row>
    <row r="27" spans="4:12" x14ac:dyDescent="0.25">
      <c r="D27" t="s">
        <v>56</v>
      </c>
      <c r="E27" t="s">
        <v>57</v>
      </c>
      <c r="F27" s="2">
        <v>9208</v>
      </c>
      <c r="G27" s="4" t="s">
        <v>87</v>
      </c>
      <c r="H27" s="6">
        <v>1170370</v>
      </c>
      <c r="I27" s="7">
        <f t="shared" si="0"/>
        <v>140444.4</v>
      </c>
      <c r="J27" s="9">
        <f t="shared" si="1"/>
        <v>127.10360556038228</v>
      </c>
      <c r="K27" s="10">
        <f t="shared" si="2"/>
        <v>15.252432667245872</v>
      </c>
      <c r="L27" t="s">
        <v>94</v>
      </c>
    </row>
    <row r="28" spans="4:12" x14ac:dyDescent="0.25">
      <c r="D28" t="s">
        <v>58</v>
      </c>
      <c r="E28" t="s">
        <v>59</v>
      </c>
      <c r="F28" s="2">
        <v>8114</v>
      </c>
      <c r="G28" s="4" t="s">
        <v>87</v>
      </c>
      <c r="H28" s="6">
        <v>482608</v>
      </c>
      <c r="I28" s="7">
        <f t="shared" si="0"/>
        <v>57912.959999999999</v>
      </c>
      <c r="J28" s="9">
        <f t="shared" si="1"/>
        <v>59.478432339166872</v>
      </c>
      <c r="K28" s="10">
        <f t="shared" si="2"/>
        <v>7.1374118807000242</v>
      </c>
      <c r="L28" t="s">
        <v>94</v>
      </c>
    </row>
    <row r="29" spans="4:12" x14ac:dyDescent="0.25">
      <c r="D29" t="s">
        <v>60</v>
      </c>
      <c r="E29" t="s">
        <v>61</v>
      </c>
      <c r="F29" s="2">
        <v>26237</v>
      </c>
      <c r="G29" s="4" t="s">
        <v>87</v>
      </c>
      <c r="H29" s="8">
        <v>4086277</v>
      </c>
      <c r="I29" s="7">
        <f t="shared" si="0"/>
        <v>490353.24</v>
      </c>
      <c r="J29" s="9">
        <f t="shared" si="1"/>
        <v>155.74482600907115</v>
      </c>
      <c r="K29" s="10">
        <f t="shared" si="2"/>
        <v>18.689379121088539</v>
      </c>
      <c r="L29" t="s">
        <v>94</v>
      </c>
    </row>
    <row r="30" spans="4:12" x14ac:dyDescent="0.25">
      <c r="D30" t="s">
        <v>64</v>
      </c>
      <c r="E30" t="s">
        <v>65</v>
      </c>
      <c r="F30" s="2">
        <v>12300</v>
      </c>
      <c r="G30" s="4" t="s">
        <v>87</v>
      </c>
      <c r="H30" s="6">
        <v>1169549</v>
      </c>
      <c r="I30" s="7">
        <f t="shared" si="0"/>
        <v>140345.88</v>
      </c>
      <c r="J30" s="9">
        <f t="shared" si="1"/>
        <v>95.085284552845522</v>
      </c>
      <c r="K30" s="10">
        <f t="shared" si="2"/>
        <v>11.410234146341464</v>
      </c>
      <c r="L30" t="s">
        <v>94</v>
      </c>
    </row>
    <row r="31" spans="4:12" x14ac:dyDescent="0.25">
      <c r="D31" t="s">
        <v>74</v>
      </c>
      <c r="E31" t="s">
        <v>75</v>
      </c>
      <c r="F31" s="2">
        <v>25126</v>
      </c>
      <c r="G31" s="4" t="s">
        <v>87</v>
      </c>
      <c r="H31" s="6">
        <v>1832682</v>
      </c>
      <c r="I31" s="7">
        <f t="shared" si="0"/>
        <v>219921.84</v>
      </c>
      <c r="J31" s="9">
        <f t="shared" si="1"/>
        <v>72.939664092971427</v>
      </c>
      <c r="K31" s="10">
        <f t="shared" si="2"/>
        <v>8.7527596911565713</v>
      </c>
      <c r="L31" t="s">
        <v>94</v>
      </c>
    </row>
    <row r="32" spans="4:12" x14ac:dyDescent="0.25">
      <c r="D32" t="s">
        <v>18</v>
      </c>
      <c r="E32" t="s">
        <v>19</v>
      </c>
      <c r="F32" s="2">
        <v>8840</v>
      </c>
      <c r="G32" s="4" t="s">
        <v>88</v>
      </c>
      <c r="H32" s="6">
        <v>818263</v>
      </c>
      <c r="I32" s="7">
        <f t="shared" si="0"/>
        <v>98191.56</v>
      </c>
      <c r="J32" s="9">
        <f t="shared" si="1"/>
        <v>92.563687782805431</v>
      </c>
      <c r="K32" s="10">
        <f t="shared" si="2"/>
        <v>11.107642533936652</v>
      </c>
      <c r="L32" t="s">
        <v>98</v>
      </c>
    </row>
    <row r="33" spans="4:12" x14ac:dyDescent="0.25">
      <c r="D33" t="s">
        <v>72</v>
      </c>
      <c r="E33" t="s">
        <v>70</v>
      </c>
      <c r="F33" s="2">
        <v>25663</v>
      </c>
      <c r="G33" s="4" t="s">
        <v>87</v>
      </c>
      <c r="H33" s="6">
        <v>2385408</v>
      </c>
      <c r="I33" s="7">
        <f t="shared" si="0"/>
        <v>286248.95999999996</v>
      </c>
      <c r="J33" s="9">
        <f t="shared" si="1"/>
        <v>92.951252776370652</v>
      </c>
      <c r="K33" s="10">
        <f t="shared" si="2"/>
        <v>11.154150333164477</v>
      </c>
      <c r="L33" t="s">
        <v>105</v>
      </c>
    </row>
    <row r="34" spans="4:12" x14ac:dyDescent="0.25">
      <c r="D34" t="s">
        <v>34</v>
      </c>
      <c r="E34" t="s">
        <v>35</v>
      </c>
      <c r="F34" s="2">
        <v>9202</v>
      </c>
      <c r="G34" s="4" t="s">
        <v>87</v>
      </c>
      <c r="H34" s="6">
        <v>3136750</v>
      </c>
      <c r="I34" s="7">
        <f t="shared" si="0"/>
        <v>376410</v>
      </c>
      <c r="J34" s="9">
        <f t="shared" si="1"/>
        <v>340.87698326450771</v>
      </c>
      <c r="K34" s="10">
        <f t="shared" si="2"/>
        <v>40.905237991740925</v>
      </c>
      <c r="L34" t="s">
        <v>101</v>
      </c>
    </row>
    <row r="35" spans="4:12" x14ac:dyDescent="0.25">
      <c r="D35" t="s">
        <v>38</v>
      </c>
      <c r="E35" t="s">
        <v>39</v>
      </c>
      <c r="F35" s="2">
        <v>3448</v>
      </c>
      <c r="G35" s="4" t="s">
        <v>87</v>
      </c>
      <c r="H35" s="6">
        <v>4623816</v>
      </c>
      <c r="I35" s="7">
        <f t="shared" si="0"/>
        <v>554857.91999999993</v>
      </c>
      <c r="J35" s="9">
        <f t="shared" si="1"/>
        <v>1341.0139211136891</v>
      </c>
      <c r="K35" s="10">
        <f t="shared" si="2"/>
        <v>160.92167053364267</v>
      </c>
      <c r="L35" t="s">
        <v>101</v>
      </c>
    </row>
    <row r="36" spans="4:12" x14ac:dyDescent="0.25">
      <c r="D36" t="s">
        <v>40</v>
      </c>
      <c r="E36" t="s">
        <v>42</v>
      </c>
      <c r="F36" s="2">
        <v>7646</v>
      </c>
      <c r="G36" s="4" t="s">
        <v>87</v>
      </c>
      <c r="H36" s="6">
        <v>2105117</v>
      </c>
      <c r="I36" s="7">
        <f t="shared" si="0"/>
        <v>252614.03999999998</v>
      </c>
      <c r="J36" s="9">
        <f t="shared" si="1"/>
        <v>275.32265236725084</v>
      </c>
      <c r="K36" s="10">
        <f t="shared" si="2"/>
        <v>33.0387182840701</v>
      </c>
      <c r="L36" t="s">
        <v>101</v>
      </c>
    </row>
    <row r="37" spans="4:12" x14ac:dyDescent="0.25">
      <c r="D37" t="s">
        <v>41</v>
      </c>
      <c r="E37" t="s">
        <v>43</v>
      </c>
      <c r="F37" s="2">
        <v>4618</v>
      </c>
      <c r="G37" s="4" t="s">
        <v>87</v>
      </c>
      <c r="H37" s="6">
        <v>721363</v>
      </c>
      <c r="I37" s="7">
        <f t="shared" si="0"/>
        <v>86563.56</v>
      </c>
      <c r="J37" s="9">
        <f t="shared" si="1"/>
        <v>156.20679948029451</v>
      </c>
      <c r="K37" s="10">
        <f t="shared" si="2"/>
        <v>18.744815937635341</v>
      </c>
      <c r="L37" t="s">
        <v>101</v>
      </c>
    </row>
    <row r="38" spans="4:12" x14ac:dyDescent="0.25">
      <c r="D38" t="s">
        <v>54</v>
      </c>
      <c r="E38" t="s">
        <v>55</v>
      </c>
      <c r="F38" s="2">
        <v>14955</v>
      </c>
      <c r="G38" s="4" t="s">
        <v>88</v>
      </c>
      <c r="H38" s="6">
        <v>4050991</v>
      </c>
      <c r="I38" s="7">
        <f t="shared" si="0"/>
        <v>486118.92</v>
      </c>
      <c r="J38" s="9">
        <f t="shared" si="1"/>
        <v>270.87870277499167</v>
      </c>
      <c r="K38" s="10">
        <f t="shared" si="2"/>
        <v>32.505444332998998</v>
      </c>
      <c r="L38" t="s">
        <v>101</v>
      </c>
    </row>
    <row r="39" spans="4:12" x14ac:dyDescent="0.25">
      <c r="D39" t="s">
        <v>62</v>
      </c>
      <c r="E39" t="s">
        <v>63</v>
      </c>
      <c r="F39" s="2">
        <v>18455</v>
      </c>
      <c r="G39" s="4" t="s">
        <v>87</v>
      </c>
      <c r="H39" s="6">
        <v>2086436</v>
      </c>
      <c r="I39" s="7">
        <f t="shared" si="0"/>
        <v>250372.31999999998</v>
      </c>
      <c r="J39" s="9">
        <f t="shared" si="1"/>
        <v>113.05532376049851</v>
      </c>
      <c r="K39" s="10">
        <f t="shared" si="2"/>
        <v>13.566638851259819</v>
      </c>
      <c r="L39" t="s">
        <v>97</v>
      </c>
    </row>
    <row r="40" spans="4:12" x14ac:dyDescent="0.25">
      <c r="D40" t="s">
        <v>13</v>
      </c>
      <c r="E40" t="s">
        <v>14</v>
      </c>
      <c r="F40" s="2">
        <v>14856</v>
      </c>
      <c r="G40" s="4" t="s">
        <v>88</v>
      </c>
      <c r="H40" s="6">
        <v>3691641</v>
      </c>
      <c r="I40" s="7">
        <f t="shared" si="0"/>
        <v>442996.92</v>
      </c>
      <c r="J40" s="9">
        <f t="shared" si="1"/>
        <v>248.49495153473345</v>
      </c>
      <c r="K40" s="10">
        <f t="shared" si="2"/>
        <v>29.819394184168011</v>
      </c>
      <c r="L40" t="s">
        <v>97</v>
      </c>
    </row>
    <row r="41" spans="4:12" x14ac:dyDescent="0.25">
      <c r="H41" s="3"/>
      <c r="I41" s="3"/>
    </row>
    <row r="47" spans="4:12" x14ac:dyDescent="0.25">
      <c r="D47" t="s">
        <v>76</v>
      </c>
      <c r="E47" t="s">
        <v>77</v>
      </c>
      <c r="F47" t="s">
        <v>78</v>
      </c>
    </row>
    <row r="48" spans="4:12" x14ac:dyDescent="0.25">
      <c r="E48" t="s">
        <v>79</v>
      </c>
      <c r="F48" t="s">
        <v>78</v>
      </c>
    </row>
    <row r="49" spans="5:6" x14ac:dyDescent="0.25">
      <c r="E49" t="s">
        <v>80</v>
      </c>
      <c r="F49" t="s">
        <v>81</v>
      </c>
    </row>
    <row r="50" spans="5:6" x14ac:dyDescent="0.25">
      <c r="E50" t="s">
        <v>82</v>
      </c>
    </row>
  </sheetData>
  <sortState ref="D3:L40">
    <sortCondition ref="L3:L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tempaccount</dc:creator>
  <cp:lastModifiedBy>mcadieux</cp:lastModifiedBy>
  <dcterms:created xsi:type="dcterms:W3CDTF">2018-09-13T13:31:20Z</dcterms:created>
  <dcterms:modified xsi:type="dcterms:W3CDTF">2018-09-14T13:49:16Z</dcterms:modified>
</cp:coreProperties>
</file>