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55" windowHeight="9210" activeTab="0"/>
  </bookViews>
  <sheets>
    <sheet name="3317A" sheetId="1" r:id="rId1"/>
    <sheet name="3317B" sheetId="2" r:id="rId2"/>
    <sheet name="3717" sheetId="3" r:id="rId3"/>
  </sheets>
  <definedNames/>
  <calcPr fullCalcOnLoad="1"/>
</workbook>
</file>

<file path=xl/sharedStrings.xml><?xml version="1.0" encoding="utf-8"?>
<sst xmlns="http://schemas.openxmlformats.org/spreadsheetml/2006/main" count="226" uniqueCount="36">
  <si>
    <t>A1</t>
  </si>
  <si>
    <t>Mid-term</t>
  </si>
  <si>
    <t>A2</t>
  </si>
  <si>
    <t>A3</t>
  </si>
  <si>
    <t>Project</t>
  </si>
  <si>
    <t>Notes: Khachab Hilal's MT mark will be the avg of the final or MT, which ever is higher.</t>
  </si>
  <si>
    <t>Project3&amp;4</t>
  </si>
  <si>
    <t>Project Total</t>
  </si>
  <si>
    <t>Project3&amp;4</t>
  </si>
  <si>
    <t>Project: Total</t>
  </si>
  <si>
    <t>Bonus: 7,11,17</t>
  </si>
  <si>
    <t>Final</t>
  </si>
  <si>
    <t>Grade</t>
  </si>
  <si>
    <t>Lgrade</t>
  </si>
  <si>
    <t>B</t>
  </si>
  <si>
    <t>C+</t>
  </si>
  <si>
    <t>A-</t>
  </si>
  <si>
    <t>B+</t>
  </si>
  <si>
    <t xml:space="preserve">A </t>
  </si>
  <si>
    <t>A+</t>
  </si>
  <si>
    <t>C</t>
  </si>
  <si>
    <t>F</t>
  </si>
  <si>
    <t xml:space="preserve">B </t>
  </si>
  <si>
    <t>D+</t>
  </si>
  <si>
    <t xml:space="preserve">D </t>
  </si>
  <si>
    <t>A</t>
  </si>
  <si>
    <t>E</t>
  </si>
  <si>
    <t>D</t>
  </si>
  <si>
    <t xml:space="preserve">A- </t>
  </si>
  <si>
    <t>Final + 3</t>
  </si>
  <si>
    <t xml:space="preserve"> Lgrade</t>
  </si>
  <si>
    <t>Course Mark</t>
  </si>
  <si>
    <t xml:space="preserve">C </t>
  </si>
  <si>
    <t>Moyenne</t>
  </si>
  <si>
    <t>Average</t>
  </si>
  <si>
    <t xml:space="preserve">                                  3350111 -- final exam mark 61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</si>
</sst>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</numFmts>
  <fonts count="4">
    <font>
      <sz val="10"/>
      <name val="Arial"/>
      <family val="2"/>
    </font>
    <font>
      <sz val="8"/>
      <name val="Arial"/>
      <family val="2"/>
    </font>
    <font>
      <sz val="9"/>
      <name val="Courier New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57.8515625" style="0" customWidth="1"/>
    <col min="2" max="2" width="7.140625" style="0" customWidth="1"/>
    <col min="3" max="3" width="8.28125" style="0" customWidth="1"/>
    <col min="4" max="4" width="5.421875" style="0" customWidth="1"/>
    <col min="5" max="5" width="5.7109375" style="0" customWidth="1"/>
    <col min="6" max="6" width="7.140625" style="0" customWidth="1"/>
    <col min="7" max="7" width="9.57421875" style="0" customWidth="1"/>
    <col min="8" max="8" width="12.421875" style="0" customWidth="1"/>
    <col min="12" max="12" width="9.421875" style="0" customWidth="1"/>
    <col min="13" max="13" width="12.140625" style="0" customWidth="1"/>
  </cols>
  <sheetData>
    <row r="1" spans="2:15" ht="15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7</v>
      </c>
      <c r="I1" t="s">
        <v>11</v>
      </c>
      <c r="J1" s="2" t="s">
        <v>12</v>
      </c>
      <c r="K1" s="2" t="s">
        <v>30</v>
      </c>
      <c r="L1" t="s">
        <v>29</v>
      </c>
      <c r="M1" t="s">
        <v>31</v>
      </c>
      <c r="N1" t="s">
        <v>12</v>
      </c>
      <c r="O1" t="s">
        <v>12</v>
      </c>
    </row>
    <row r="2" spans="1:15" ht="12.75">
      <c r="A2">
        <v>2600331</v>
      </c>
      <c r="B2">
        <v>92.25</v>
      </c>
      <c r="C2">
        <v>83</v>
      </c>
      <c r="D2">
        <v>80</v>
      </c>
      <c r="E2">
        <v>85</v>
      </c>
      <c r="F2" s="1">
        <v>18</v>
      </c>
      <c r="G2">
        <v>59</v>
      </c>
      <c r="H2">
        <f>F2+G2</f>
        <v>77</v>
      </c>
      <c r="I2">
        <v>71</v>
      </c>
      <c r="J2">
        <f>(((B2*5)/100)+((C2*25)/100)+((D2*5)/100)+((E2*5)/100)+((H2*15)/100)+((I2*45)/100))</f>
        <v>77.1125</v>
      </c>
      <c r="K2" t="s">
        <v>17</v>
      </c>
      <c r="L2">
        <f>(I2+3)</f>
        <v>74</v>
      </c>
      <c r="M2">
        <f>(((B2*5)/100)+((C2*25)/100)+((D2*5)/100)+((E2*5)/100)+((H2*15)/100)+((L2*45)/100))</f>
        <v>78.46249999999999</v>
      </c>
      <c r="N2">
        <v>80</v>
      </c>
      <c r="O2" t="s">
        <v>16</v>
      </c>
    </row>
    <row r="3" spans="1:15" ht="12.75">
      <c r="A3">
        <v>2896192</v>
      </c>
      <c r="B3">
        <v>84.25</v>
      </c>
      <c r="C3">
        <v>77</v>
      </c>
      <c r="D3">
        <v>81</v>
      </c>
      <c r="E3">
        <v>68</v>
      </c>
      <c r="F3">
        <v>17.5</v>
      </c>
      <c r="G3">
        <v>70</v>
      </c>
      <c r="H3">
        <f>F3+G3</f>
        <v>87.5</v>
      </c>
      <c r="I3">
        <v>64</v>
      </c>
      <c r="J3">
        <f aca="true" t="shared" si="0" ref="J3:J31">(((B3*5)/100)+((C3*25)/100)+((D3*5)/100)+((E3*5)/100)+((H3*15)/100)+((I3*45)/100))</f>
        <v>72.83749999999999</v>
      </c>
      <c r="K3" t="s">
        <v>14</v>
      </c>
      <c r="L3">
        <f aca="true" t="shared" si="1" ref="L3:L31">(I3+3)</f>
        <v>67</v>
      </c>
      <c r="M3">
        <f aca="true" t="shared" si="2" ref="M3:M31">(((B3*5)/100)+((C3*25)/100)+((D3*5)/100)+((E3*5)/100)+((H3*15)/100)+((L3*45)/100))</f>
        <v>74.1875</v>
      </c>
      <c r="N3">
        <v>74</v>
      </c>
      <c r="O3" t="s">
        <v>14</v>
      </c>
    </row>
    <row r="4" spans="1:15" ht="12.75">
      <c r="A4">
        <v>3331031</v>
      </c>
      <c r="B4">
        <v>67.25</v>
      </c>
      <c r="C4">
        <v>79</v>
      </c>
      <c r="D4">
        <v>81</v>
      </c>
      <c r="E4">
        <v>0</v>
      </c>
      <c r="F4">
        <v>76</v>
      </c>
      <c r="H4">
        <v>76</v>
      </c>
      <c r="I4">
        <v>57</v>
      </c>
      <c r="J4">
        <f t="shared" si="0"/>
        <v>64.2125</v>
      </c>
      <c r="K4" t="s">
        <v>20</v>
      </c>
      <c r="L4">
        <f t="shared" si="1"/>
        <v>60</v>
      </c>
      <c r="M4">
        <f t="shared" si="2"/>
        <v>65.5625</v>
      </c>
      <c r="N4">
        <v>66</v>
      </c>
      <c r="O4" t="s">
        <v>15</v>
      </c>
    </row>
    <row r="5" spans="1:15" ht="12.75">
      <c r="A5">
        <v>3243635</v>
      </c>
      <c r="B5">
        <v>89</v>
      </c>
      <c r="C5">
        <v>87</v>
      </c>
      <c r="D5">
        <v>73</v>
      </c>
      <c r="F5">
        <v>18</v>
      </c>
      <c r="G5">
        <v>79</v>
      </c>
      <c r="H5">
        <f>F5+G5</f>
        <v>97</v>
      </c>
      <c r="I5">
        <v>80</v>
      </c>
      <c r="J5">
        <f t="shared" si="0"/>
        <v>80.4</v>
      </c>
      <c r="K5" t="s">
        <v>16</v>
      </c>
      <c r="L5">
        <f t="shared" si="1"/>
        <v>83</v>
      </c>
      <c r="M5">
        <f t="shared" si="2"/>
        <v>81.75</v>
      </c>
      <c r="N5">
        <v>81</v>
      </c>
      <c r="O5" t="s">
        <v>16</v>
      </c>
    </row>
    <row r="6" spans="1:15" ht="12.75">
      <c r="A6">
        <v>3570120</v>
      </c>
      <c r="B6">
        <v>87</v>
      </c>
      <c r="C6">
        <v>100</v>
      </c>
      <c r="D6">
        <v>86</v>
      </c>
      <c r="E6">
        <v>86</v>
      </c>
      <c r="F6">
        <v>17.5</v>
      </c>
      <c r="G6">
        <v>76</v>
      </c>
      <c r="H6">
        <f aca="true" t="shared" si="3" ref="H6:H31">F6+G6</f>
        <v>93.5</v>
      </c>
      <c r="I6">
        <v>91</v>
      </c>
      <c r="J6">
        <f t="shared" si="0"/>
        <v>92.925</v>
      </c>
      <c r="K6" t="s">
        <v>19</v>
      </c>
      <c r="L6">
        <f t="shared" si="1"/>
        <v>94</v>
      </c>
      <c r="M6">
        <f t="shared" si="2"/>
        <v>94.27499999999999</v>
      </c>
      <c r="N6">
        <v>94</v>
      </c>
      <c r="O6" t="s">
        <v>19</v>
      </c>
    </row>
    <row r="7" spans="1:15" ht="12.75">
      <c r="A7">
        <v>4133020</v>
      </c>
      <c r="B7">
        <v>91.5</v>
      </c>
      <c r="C7">
        <v>81</v>
      </c>
      <c r="D7">
        <v>80</v>
      </c>
      <c r="E7">
        <v>87</v>
      </c>
      <c r="F7">
        <v>19.5</v>
      </c>
      <c r="G7">
        <v>46</v>
      </c>
      <c r="H7">
        <f t="shared" si="3"/>
        <v>65.5</v>
      </c>
      <c r="I7">
        <v>70</v>
      </c>
      <c r="J7">
        <f t="shared" si="0"/>
        <v>74.5</v>
      </c>
      <c r="K7" t="s">
        <v>17</v>
      </c>
      <c r="L7">
        <f t="shared" si="1"/>
        <v>73</v>
      </c>
      <c r="M7">
        <f t="shared" si="2"/>
        <v>75.85</v>
      </c>
      <c r="N7">
        <v>76</v>
      </c>
      <c r="O7" t="s">
        <v>17</v>
      </c>
    </row>
    <row r="8" spans="1:15" ht="12.75">
      <c r="A8">
        <v>2643367</v>
      </c>
      <c r="B8">
        <v>80</v>
      </c>
      <c r="C8">
        <v>83</v>
      </c>
      <c r="D8">
        <v>84</v>
      </c>
      <c r="E8">
        <v>73.5</v>
      </c>
      <c r="F8">
        <v>17.5</v>
      </c>
      <c r="G8">
        <v>59</v>
      </c>
      <c r="H8">
        <f t="shared" si="3"/>
        <v>76.5</v>
      </c>
      <c r="I8">
        <v>84</v>
      </c>
      <c r="J8">
        <f t="shared" si="0"/>
        <v>81.9</v>
      </c>
      <c r="K8" t="s">
        <v>16</v>
      </c>
      <c r="L8">
        <f t="shared" si="1"/>
        <v>87</v>
      </c>
      <c r="M8">
        <f t="shared" si="2"/>
        <v>83.25</v>
      </c>
      <c r="N8">
        <v>83</v>
      </c>
      <c r="O8" t="s">
        <v>16</v>
      </c>
    </row>
    <row r="9" spans="1:15" ht="12.75">
      <c r="A9">
        <v>2538702</v>
      </c>
      <c r="B9">
        <v>68</v>
      </c>
      <c r="C9">
        <v>80</v>
      </c>
      <c r="D9">
        <v>70</v>
      </c>
      <c r="E9">
        <v>67.5</v>
      </c>
      <c r="F9">
        <v>17</v>
      </c>
      <c r="G9">
        <v>50</v>
      </c>
      <c r="H9">
        <f t="shared" si="3"/>
        <v>67</v>
      </c>
      <c r="I9">
        <v>61</v>
      </c>
      <c r="J9">
        <f t="shared" si="0"/>
        <v>67.775</v>
      </c>
      <c r="K9" t="s">
        <v>15</v>
      </c>
      <c r="L9">
        <f t="shared" si="1"/>
        <v>64</v>
      </c>
      <c r="M9">
        <f t="shared" si="2"/>
        <v>69.125</v>
      </c>
      <c r="N9">
        <v>70</v>
      </c>
      <c r="O9" t="s">
        <v>14</v>
      </c>
    </row>
    <row r="10" spans="1:15" ht="12.75">
      <c r="A10">
        <v>3151136</v>
      </c>
      <c r="B10">
        <v>83.25</v>
      </c>
      <c r="C10">
        <v>71</v>
      </c>
      <c r="D10">
        <v>80.5</v>
      </c>
      <c r="E10">
        <v>80</v>
      </c>
      <c r="F10">
        <v>16.5</v>
      </c>
      <c r="G10">
        <v>46</v>
      </c>
      <c r="H10">
        <f t="shared" si="3"/>
        <v>62.5</v>
      </c>
      <c r="J10">
        <f t="shared" si="0"/>
        <v>39.3125</v>
      </c>
      <c r="K10" t="s">
        <v>21</v>
      </c>
      <c r="L10">
        <f t="shared" si="1"/>
        <v>3</v>
      </c>
      <c r="M10">
        <f t="shared" si="2"/>
        <v>40.6625</v>
      </c>
      <c r="N10">
        <v>41</v>
      </c>
      <c r="O10" t="s">
        <v>26</v>
      </c>
    </row>
    <row r="11" spans="1:15" ht="12.75">
      <c r="A11">
        <v>4326303</v>
      </c>
      <c r="B11">
        <v>88</v>
      </c>
      <c r="C11">
        <v>85</v>
      </c>
      <c r="D11">
        <v>86</v>
      </c>
      <c r="E11">
        <v>79</v>
      </c>
      <c r="F11">
        <v>94</v>
      </c>
      <c r="H11">
        <f t="shared" si="3"/>
        <v>94</v>
      </c>
      <c r="I11">
        <v>70</v>
      </c>
      <c r="J11">
        <f t="shared" si="0"/>
        <v>79.5</v>
      </c>
      <c r="K11" t="s">
        <v>16</v>
      </c>
      <c r="L11">
        <f t="shared" si="1"/>
        <v>73</v>
      </c>
      <c r="M11">
        <f t="shared" si="2"/>
        <v>80.85</v>
      </c>
      <c r="N11">
        <v>81</v>
      </c>
      <c r="O11" t="s">
        <v>16</v>
      </c>
    </row>
    <row r="12" spans="1:15" ht="12.75">
      <c r="A12">
        <v>4005356</v>
      </c>
      <c r="B12">
        <v>91.5</v>
      </c>
      <c r="C12">
        <v>77</v>
      </c>
      <c r="D12">
        <v>74</v>
      </c>
      <c r="E12">
        <v>87.5</v>
      </c>
      <c r="F12">
        <v>19.5</v>
      </c>
      <c r="G12">
        <v>46</v>
      </c>
      <c r="H12">
        <f t="shared" si="3"/>
        <v>65.5</v>
      </c>
      <c r="I12">
        <v>60</v>
      </c>
      <c r="J12">
        <f t="shared" si="0"/>
        <v>68.725</v>
      </c>
      <c r="K12" t="s">
        <v>15</v>
      </c>
      <c r="L12">
        <f t="shared" si="1"/>
        <v>63</v>
      </c>
      <c r="M12">
        <f t="shared" si="2"/>
        <v>70.07499999999999</v>
      </c>
      <c r="N12">
        <v>70</v>
      </c>
      <c r="O12" t="s">
        <v>14</v>
      </c>
    </row>
    <row r="13" spans="1:15" ht="12.75">
      <c r="A13">
        <v>3515663</v>
      </c>
      <c r="B13">
        <v>83.25</v>
      </c>
      <c r="C13">
        <v>79</v>
      </c>
      <c r="D13">
        <v>80.5</v>
      </c>
      <c r="E13">
        <v>80</v>
      </c>
      <c r="F13">
        <v>16.5</v>
      </c>
      <c r="G13">
        <v>46</v>
      </c>
      <c r="H13">
        <f t="shared" si="3"/>
        <v>62.5</v>
      </c>
      <c r="I13">
        <v>41</v>
      </c>
      <c r="J13">
        <f t="shared" si="0"/>
        <v>59.7625</v>
      </c>
      <c r="K13" t="s">
        <v>20</v>
      </c>
      <c r="L13">
        <f t="shared" si="1"/>
        <v>44</v>
      </c>
      <c r="M13">
        <f t="shared" si="2"/>
        <v>61.1125</v>
      </c>
      <c r="N13">
        <v>61</v>
      </c>
      <c r="O13" t="s">
        <v>32</v>
      </c>
    </row>
    <row r="14" spans="1:15" ht="12.75">
      <c r="A14">
        <v>2666582</v>
      </c>
      <c r="B14">
        <v>80</v>
      </c>
      <c r="D14">
        <v>88</v>
      </c>
      <c r="E14">
        <v>77.5</v>
      </c>
      <c r="F14">
        <v>0</v>
      </c>
      <c r="G14">
        <v>59</v>
      </c>
      <c r="H14">
        <f t="shared" si="3"/>
        <v>59</v>
      </c>
      <c r="J14">
        <f t="shared" si="0"/>
        <v>21.125</v>
      </c>
      <c r="K14" t="s">
        <v>21</v>
      </c>
      <c r="L14">
        <f t="shared" si="1"/>
        <v>3</v>
      </c>
      <c r="M14">
        <f t="shared" si="2"/>
        <v>22.475</v>
      </c>
      <c r="N14">
        <v>23</v>
      </c>
      <c r="O14" t="s">
        <v>21</v>
      </c>
    </row>
    <row r="15" spans="1:15" ht="15.75">
      <c r="A15">
        <v>3266619</v>
      </c>
      <c r="D15">
        <v>83.5</v>
      </c>
      <c r="I15" s="2">
        <v>6</v>
      </c>
      <c r="J15">
        <f t="shared" si="0"/>
        <v>6.875</v>
      </c>
      <c r="K15" t="s">
        <v>21</v>
      </c>
      <c r="L15">
        <f t="shared" si="1"/>
        <v>9</v>
      </c>
      <c r="M15">
        <f t="shared" si="2"/>
        <v>8.225</v>
      </c>
      <c r="N15">
        <v>8</v>
      </c>
      <c r="O15" t="s">
        <v>21</v>
      </c>
    </row>
    <row r="16" spans="1:15" ht="15.75">
      <c r="A16">
        <v>3094948</v>
      </c>
      <c r="B16">
        <v>88</v>
      </c>
      <c r="C16">
        <v>64</v>
      </c>
      <c r="D16">
        <v>86</v>
      </c>
      <c r="E16">
        <v>79</v>
      </c>
      <c r="F16">
        <v>16.5</v>
      </c>
      <c r="G16">
        <v>46</v>
      </c>
      <c r="H16">
        <f t="shared" si="3"/>
        <v>62.5</v>
      </c>
      <c r="I16" s="2">
        <v>57</v>
      </c>
      <c r="J16">
        <f t="shared" si="0"/>
        <v>63.675</v>
      </c>
      <c r="K16" t="s">
        <v>20</v>
      </c>
      <c r="L16">
        <f t="shared" si="1"/>
        <v>60</v>
      </c>
      <c r="M16">
        <f t="shared" si="2"/>
        <v>65.025</v>
      </c>
      <c r="N16">
        <v>65</v>
      </c>
      <c r="O16" t="s">
        <v>15</v>
      </c>
    </row>
    <row r="17" spans="1:15" ht="15.75">
      <c r="A17">
        <v>2730584</v>
      </c>
      <c r="B17">
        <v>92.25</v>
      </c>
      <c r="C17">
        <v>81</v>
      </c>
      <c r="D17">
        <v>80</v>
      </c>
      <c r="E17">
        <v>85</v>
      </c>
      <c r="F17">
        <v>18</v>
      </c>
      <c r="G17">
        <v>59</v>
      </c>
      <c r="H17">
        <f t="shared" si="3"/>
        <v>77</v>
      </c>
      <c r="I17" s="2">
        <v>80</v>
      </c>
      <c r="J17">
        <f t="shared" si="0"/>
        <v>80.6625</v>
      </c>
      <c r="K17" t="s">
        <v>16</v>
      </c>
      <c r="L17">
        <f t="shared" si="1"/>
        <v>83</v>
      </c>
      <c r="M17">
        <f t="shared" si="2"/>
        <v>82.01249999999999</v>
      </c>
      <c r="N17">
        <v>82</v>
      </c>
      <c r="O17" t="s">
        <v>16</v>
      </c>
    </row>
    <row r="18" spans="1:15" ht="12.75">
      <c r="A18">
        <v>3325486</v>
      </c>
      <c r="B18">
        <v>89</v>
      </c>
      <c r="C18">
        <v>93</v>
      </c>
      <c r="D18">
        <v>73</v>
      </c>
      <c r="E18">
        <v>79.5</v>
      </c>
      <c r="F18">
        <v>18</v>
      </c>
      <c r="G18">
        <v>79</v>
      </c>
      <c r="H18">
        <f t="shared" si="3"/>
        <v>97</v>
      </c>
      <c r="I18">
        <v>90</v>
      </c>
      <c r="J18">
        <f t="shared" si="0"/>
        <v>90.375</v>
      </c>
      <c r="K18" t="s">
        <v>19</v>
      </c>
      <c r="L18">
        <f t="shared" si="1"/>
        <v>93</v>
      </c>
      <c r="M18">
        <f t="shared" si="2"/>
        <v>91.725</v>
      </c>
      <c r="N18">
        <v>92</v>
      </c>
      <c r="O18" t="s">
        <v>19</v>
      </c>
    </row>
    <row r="19" spans="1:15" ht="15.75">
      <c r="A19">
        <v>2911834</v>
      </c>
      <c r="B19">
        <v>84.25</v>
      </c>
      <c r="C19">
        <v>70</v>
      </c>
      <c r="E19">
        <v>77.5</v>
      </c>
      <c r="F19">
        <v>18</v>
      </c>
      <c r="G19">
        <v>79</v>
      </c>
      <c r="H19">
        <f t="shared" si="3"/>
        <v>97</v>
      </c>
      <c r="I19" s="2">
        <v>48</v>
      </c>
      <c r="J19">
        <f t="shared" si="0"/>
        <v>61.737500000000004</v>
      </c>
      <c r="K19" t="s">
        <v>20</v>
      </c>
      <c r="L19">
        <f t="shared" si="1"/>
        <v>51</v>
      </c>
      <c r="M19">
        <f t="shared" si="2"/>
        <v>63.087500000000006</v>
      </c>
      <c r="N19">
        <v>63</v>
      </c>
      <c r="O19" t="s">
        <v>20</v>
      </c>
    </row>
    <row r="20" spans="1:15" ht="15.75">
      <c r="A20">
        <v>2920833</v>
      </c>
      <c r="B20">
        <v>86.25</v>
      </c>
      <c r="C20">
        <v>100</v>
      </c>
      <c r="D20">
        <v>80</v>
      </c>
      <c r="E20">
        <v>100</v>
      </c>
      <c r="F20">
        <v>18.5</v>
      </c>
      <c r="G20">
        <v>59</v>
      </c>
      <c r="H20">
        <f t="shared" si="3"/>
        <v>77.5</v>
      </c>
      <c r="I20" s="2">
        <v>97</v>
      </c>
      <c r="J20">
        <f t="shared" si="0"/>
        <v>93.5875</v>
      </c>
      <c r="K20" t="s">
        <v>19</v>
      </c>
      <c r="L20">
        <f t="shared" si="1"/>
        <v>100</v>
      </c>
      <c r="M20">
        <f t="shared" si="2"/>
        <v>94.9375</v>
      </c>
      <c r="N20">
        <v>95</v>
      </c>
      <c r="O20" t="s">
        <v>19</v>
      </c>
    </row>
    <row r="21" spans="1:15" ht="12.75">
      <c r="A21">
        <v>1967241</v>
      </c>
      <c r="B21">
        <v>91.5</v>
      </c>
      <c r="C21">
        <v>80</v>
      </c>
      <c r="D21">
        <v>74</v>
      </c>
      <c r="E21">
        <v>87.5</v>
      </c>
      <c r="F21">
        <v>19.5</v>
      </c>
      <c r="G21">
        <v>46</v>
      </c>
      <c r="H21">
        <f t="shared" si="3"/>
        <v>65.5</v>
      </c>
      <c r="I21">
        <v>60</v>
      </c>
      <c r="J21">
        <f t="shared" si="0"/>
        <v>69.475</v>
      </c>
      <c r="K21" t="s">
        <v>22</v>
      </c>
      <c r="L21">
        <f t="shared" si="1"/>
        <v>63</v>
      </c>
      <c r="M21">
        <f t="shared" si="2"/>
        <v>70.82499999999999</v>
      </c>
      <c r="N21">
        <v>71</v>
      </c>
      <c r="O21" t="s">
        <v>14</v>
      </c>
    </row>
    <row r="22" spans="1:15" ht="15.75">
      <c r="A22">
        <v>2864136</v>
      </c>
      <c r="B22">
        <v>73.25</v>
      </c>
      <c r="C22">
        <v>93</v>
      </c>
      <c r="D22">
        <v>88</v>
      </c>
      <c r="E22">
        <v>81</v>
      </c>
      <c r="F22">
        <v>17.5</v>
      </c>
      <c r="H22">
        <f t="shared" si="3"/>
        <v>17.5</v>
      </c>
      <c r="I22" s="2">
        <v>70</v>
      </c>
      <c r="J22">
        <f t="shared" si="0"/>
        <v>69.4875</v>
      </c>
      <c r="K22" t="s">
        <v>14</v>
      </c>
      <c r="L22">
        <f t="shared" si="1"/>
        <v>73</v>
      </c>
      <c r="M22">
        <f t="shared" si="2"/>
        <v>70.8375</v>
      </c>
      <c r="N22">
        <v>71</v>
      </c>
      <c r="O22" t="s">
        <v>14</v>
      </c>
    </row>
    <row r="23" spans="1:15" ht="15.75">
      <c r="A23">
        <v>3234985</v>
      </c>
      <c r="B23">
        <v>77.25</v>
      </c>
      <c r="C23">
        <v>76</v>
      </c>
      <c r="D23">
        <v>79</v>
      </c>
      <c r="E23">
        <v>65</v>
      </c>
      <c r="F23">
        <v>17.5</v>
      </c>
      <c r="G23">
        <v>70</v>
      </c>
      <c r="H23">
        <f t="shared" si="3"/>
        <v>87.5</v>
      </c>
      <c r="I23" s="2">
        <v>72</v>
      </c>
      <c r="J23">
        <f t="shared" si="0"/>
        <v>75.5875</v>
      </c>
      <c r="K23" t="s">
        <v>17</v>
      </c>
      <c r="L23">
        <f t="shared" si="1"/>
        <v>75</v>
      </c>
      <c r="M23">
        <f t="shared" si="2"/>
        <v>76.9375</v>
      </c>
      <c r="N23">
        <v>77</v>
      </c>
      <c r="O23" t="s">
        <v>17</v>
      </c>
    </row>
    <row r="24" spans="1:15" ht="12.75">
      <c r="A24">
        <v>3389586</v>
      </c>
      <c r="B24">
        <v>68</v>
      </c>
      <c r="C24">
        <v>57</v>
      </c>
      <c r="D24">
        <v>70</v>
      </c>
      <c r="E24">
        <v>67.5</v>
      </c>
      <c r="F24">
        <v>17</v>
      </c>
      <c r="G24">
        <v>50</v>
      </c>
      <c r="H24">
        <f t="shared" si="3"/>
        <v>67</v>
      </c>
      <c r="I24">
        <v>53</v>
      </c>
      <c r="J24">
        <f t="shared" si="0"/>
        <v>58.425000000000004</v>
      </c>
      <c r="K24" t="s">
        <v>23</v>
      </c>
      <c r="L24">
        <f t="shared" si="1"/>
        <v>56</v>
      </c>
      <c r="M24">
        <f t="shared" si="2"/>
        <v>59.775000000000006</v>
      </c>
      <c r="N24">
        <v>60</v>
      </c>
      <c r="O24" t="s">
        <v>20</v>
      </c>
    </row>
    <row r="25" spans="1:15" ht="15.75">
      <c r="A25">
        <v>4006328</v>
      </c>
      <c r="B25">
        <v>84.25</v>
      </c>
      <c r="C25">
        <v>76</v>
      </c>
      <c r="D25">
        <v>81</v>
      </c>
      <c r="E25">
        <v>68</v>
      </c>
      <c r="F25">
        <v>17.5</v>
      </c>
      <c r="G25">
        <v>70</v>
      </c>
      <c r="H25">
        <f t="shared" si="3"/>
        <v>87.5</v>
      </c>
      <c r="I25" s="2">
        <v>57</v>
      </c>
      <c r="J25">
        <f t="shared" si="0"/>
        <v>69.4375</v>
      </c>
      <c r="K25" t="s">
        <v>15</v>
      </c>
      <c r="L25">
        <f t="shared" si="1"/>
        <v>60</v>
      </c>
      <c r="M25">
        <f t="shared" si="2"/>
        <v>70.7875</v>
      </c>
      <c r="N25">
        <v>71</v>
      </c>
      <c r="O25" t="s">
        <v>14</v>
      </c>
    </row>
    <row r="26" spans="1:15" ht="12.75">
      <c r="A26">
        <v>683616</v>
      </c>
      <c r="B26">
        <v>77.25</v>
      </c>
      <c r="C26">
        <v>93</v>
      </c>
      <c r="D26">
        <v>34</v>
      </c>
      <c r="E26">
        <v>82.5</v>
      </c>
      <c r="F26">
        <v>17</v>
      </c>
      <c r="H26">
        <f t="shared" si="3"/>
        <v>17</v>
      </c>
      <c r="I26">
        <v>74</v>
      </c>
      <c r="J26">
        <f t="shared" si="0"/>
        <v>68.7875</v>
      </c>
      <c r="K26" t="s">
        <v>14</v>
      </c>
      <c r="L26">
        <f t="shared" si="1"/>
        <v>77</v>
      </c>
      <c r="M26">
        <f t="shared" si="2"/>
        <v>70.13749999999999</v>
      </c>
      <c r="N26">
        <v>70</v>
      </c>
      <c r="O26" t="s">
        <v>14</v>
      </c>
    </row>
    <row r="27" spans="1:15" ht="12.75">
      <c r="A27">
        <v>3358841</v>
      </c>
      <c r="B27">
        <v>87</v>
      </c>
      <c r="C27">
        <v>89</v>
      </c>
      <c r="D27">
        <v>86</v>
      </c>
      <c r="E27">
        <v>86</v>
      </c>
      <c r="F27">
        <v>17.5</v>
      </c>
      <c r="G27">
        <v>76</v>
      </c>
      <c r="H27">
        <f t="shared" si="3"/>
        <v>93.5</v>
      </c>
      <c r="I27">
        <v>70</v>
      </c>
      <c r="J27">
        <f t="shared" si="0"/>
        <v>80.725</v>
      </c>
      <c r="K27" t="s">
        <v>16</v>
      </c>
      <c r="L27">
        <f t="shared" si="1"/>
        <v>73</v>
      </c>
      <c r="M27">
        <f t="shared" si="2"/>
        <v>82.075</v>
      </c>
      <c r="N27">
        <v>82</v>
      </c>
      <c r="O27" t="s">
        <v>16</v>
      </c>
    </row>
    <row r="28" spans="1:15" ht="12.75">
      <c r="A28">
        <v>2666421</v>
      </c>
      <c r="B28">
        <v>80</v>
      </c>
      <c r="C28">
        <v>88</v>
      </c>
      <c r="D28">
        <v>84</v>
      </c>
      <c r="E28">
        <v>73.5</v>
      </c>
      <c r="F28">
        <v>17.5</v>
      </c>
      <c r="G28">
        <v>59</v>
      </c>
      <c r="H28">
        <f t="shared" si="3"/>
        <v>76.5</v>
      </c>
      <c r="I28">
        <v>78</v>
      </c>
      <c r="J28">
        <f t="shared" si="0"/>
        <v>80.45</v>
      </c>
      <c r="K28" t="s">
        <v>16</v>
      </c>
      <c r="L28">
        <f t="shared" si="1"/>
        <v>81</v>
      </c>
      <c r="M28">
        <f t="shared" si="2"/>
        <v>81.80000000000001</v>
      </c>
      <c r="N28">
        <v>82</v>
      </c>
      <c r="O28" t="s">
        <v>16</v>
      </c>
    </row>
    <row r="29" spans="1:15" ht="12.75">
      <c r="A29">
        <v>3474886</v>
      </c>
      <c r="B29">
        <v>84.25</v>
      </c>
      <c r="C29">
        <v>72</v>
      </c>
      <c r="E29">
        <v>77.5</v>
      </c>
      <c r="F29">
        <v>18</v>
      </c>
      <c r="G29">
        <v>79</v>
      </c>
      <c r="H29">
        <f t="shared" si="3"/>
        <v>97</v>
      </c>
      <c r="I29">
        <v>67</v>
      </c>
      <c r="J29">
        <f t="shared" si="0"/>
        <v>70.7875</v>
      </c>
      <c r="K29" t="s">
        <v>14</v>
      </c>
      <c r="L29">
        <f t="shared" si="1"/>
        <v>70</v>
      </c>
      <c r="M29">
        <f t="shared" si="2"/>
        <v>72.1375</v>
      </c>
      <c r="N29">
        <v>72</v>
      </c>
      <c r="O29" t="s">
        <v>14</v>
      </c>
    </row>
    <row r="30" spans="1:15" ht="12.75">
      <c r="A30">
        <v>2864092</v>
      </c>
      <c r="B30">
        <v>73.25</v>
      </c>
      <c r="C30">
        <v>68</v>
      </c>
      <c r="D30">
        <v>88</v>
      </c>
      <c r="E30">
        <v>81</v>
      </c>
      <c r="F30">
        <v>17.5</v>
      </c>
      <c r="H30">
        <f t="shared" si="3"/>
        <v>17.5</v>
      </c>
      <c r="I30">
        <v>46</v>
      </c>
      <c r="J30">
        <f t="shared" si="0"/>
        <v>52.4375</v>
      </c>
      <c r="K30" t="s">
        <v>24</v>
      </c>
      <c r="L30">
        <f t="shared" si="1"/>
        <v>49</v>
      </c>
      <c r="M30">
        <f t="shared" si="2"/>
        <v>53.7875</v>
      </c>
      <c r="N30">
        <v>53</v>
      </c>
      <c r="O30" t="s">
        <v>27</v>
      </c>
    </row>
    <row r="31" spans="1:15" ht="12.75">
      <c r="A31">
        <v>3025005</v>
      </c>
      <c r="B31">
        <v>80</v>
      </c>
      <c r="C31">
        <v>61</v>
      </c>
      <c r="D31">
        <v>80</v>
      </c>
      <c r="E31">
        <v>100</v>
      </c>
      <c r="F31">
        <v>18.5</v>
      </c>
      <c r="G31">
        <v>59</v>
      </c>
      <c r="H31">
        <f t="shared" si="3"/>
        <v>77.5</v>
      </c>
      <c r="I31">
        <v>41</v>
      </c>
      <c r="J31">
        <f t="shared" si="0"/>
        <v>58.325</v>
      </c>
      <c r="K31" t="s">
        <v>23</v>
      </c>
      <c r="L31">
        <f t="shared" si="1"/>
        <v>44</v>
      </c>
      <c r="M31">
        <f t="shared" si="2"/>
        <v>59.675</v>
      </c>
      <c r="N31">
        <v>60</v>
      </c>
      <c r="O31" t="s">
        <v>20</v>
      </c>
    </row>
    <row r="33" spans="1:10" ht="12.75">
      <c r="A33" t="s">
        <v>34</v>
      </c>
      <c r="C33">
        <v>79.85714286</v>
      </c>
      <c r="J33">
        <f>AVERAGE(J2:J31)</f>
        <v>67.69749999999999</v>
      </c>
    </row>
    <row r="36" ht="12.75">
      <c r="A36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20">
      <selection activeCell="A33" sqref="A33"/>
    </sheetView>
  </sheetViews>
  <sheetFormatPr defaultColWidth="9.140625" defaultRowHeight="12.75"/>
  <cols>
    <col min="1" max="1" width="51.421875" style="0" customWidth="1"/>
    <col min="2" max="2" width="5.57421875" style="0" customWidth="1"/>
    <col min="3" max="3" width="8.57421875" style="0" customWidth="1"/>
    <col min="4" max="4" width="4.8515625" style="0" customWidth="1"/>
    <col min="5" max="5" width="7.140625" style="4" customWidth="1"/>
    <col min="7" max="7" width="10.00390625" style="0" customWidth="1"/>
    <col min="8" max="8" width="16.00390625" style="0" customWidth="1"/>
    <col min="13" max="13" width="12.140625" style="0" customWidth="1"/>
  </cols>
  <sheetData>
    <row r="1" spans="2:15" ht="12.75">
      <c r="B1" t="s">
        <v>0</v>
      </c>
      <c r="C1" t="s">
        <v>1</v>
      </c>
      <c r="D1" t="s">
        <v>2</v>
      </c>
      <c r="E1" s="4" t="s">
        <v>3</v>
      </c>
      <c r="F1" t="s">
        <v>4</v>
      </c>
      <c r="G1" t="s">
        <v>8</v>
      </c>
      <c r="H1" t="s">
        <v>9</v>
      </c>
      <c r="I1" t="s">
        <v>11</v>
      </c>
      <c r="J1" t="s">
        <v>12</v>
      </c>
      <c r="K1" t="s">
        <v>13</v>
      </c>
      <c r="L1" t="s">
        <v>29</v>
      </c>
      <c r="M1" t="s">
        <v>31</v>
      </c>
      <c r="N1" t="s">
        <v>12</v>
      </c>
      <c r="O1" t="s">
        <v>12</v>
      </c>
    </row>
    <row r="2" spans="1:15" ht="12.75">
      <c r="A2">
        <v>3274003</v>
      </c>
      <c r="B2">
        <v>93.25</v>
      </c>
      <c r="C2">
        <v>72</v>
      </c>
      <c r="D2">
        <v>92</v>
      </c>
      <c r="E2" s="4">
        <v>77.5</v>
      </c>
      <c r="G2" s="3">
        <v>79</v>
      </c>
      <c r="H2">
        <f>F2+G2</f>
        <v>79</v>
      </c>
      <c r="I2">
        <v>76</v>
      </c>
      <c r="J2">
        <f>(((B2*5)/100)+((C2*25)/100)+((D2*5)/100)+((E2*5)/100)+((H2*15)/100)+((I2*45)/100))</f>
        <v>77.1875</v>
      </c>
      <c r="K2" t="s">
        <v>17</v>
      </c>
      <c r="L2">
        <f>(I2+3)</f>
        <v>79</v>
      </c>
      <c r="M2">
        <f>(((B2*5)/100)+((C2*25)/100)+((D2*5)/100)+((E2*5)/100)+((H2*15)/100)+((L2*45)/100))</f>
        <v>78.5375</v>
      </c>
      <c r="N2">
        <v>79</v>
      </c>
      <c r="O2" t="s">
        <v>17</v>
      </c>
    </row>
    <row r="3" spans="1:15" ht="12.75">
      <c r="A3">
        <v>1785429</v>
      </c>
      <c r="B3">
        <v>87</v>
      </c>
      <c r="C3">
        <v>87</v>
      </c>
      <c r="D3">
        <v>100</v>
      </c>
      <c r="E3" s="4">
        <v>85</v>
      </c>
      <c r="F3">
        <v>18.5</v>
      </c>
      <c r="G3" s="3">
        <v>80</v>
      </c>
      <c r="H3">
        <f aca="true" t="shared" si="0" ref="H3:H44">F3+G3</f>
        <v>98.5</v>
      </c>
      <c r="I3">
        <v>60</v>
      </c>
      <c r="J3">
        <f aca="true" t="shared" si="1" ref="J3:J44">(((B3*5)/100)+((C3*25)/100)+((D3*5)/100)+((E3*5)/100)+((H3*15)/100)+((I3*45)/100))</f>
        <v>77.125</v>
      </c>
      <c r="K3" t="s">
        <v>17</v>
      </c>
      <c r="L3">
        <f aca="true" t="shared" si="2" ref="L3:L44">(I3+3)</f>
        <v>63</v>
      </c>
      <c r="M3">
        <f aca="true" t="shared" si="3" ref="M3:M44">(((B3*5)/100)+((C3*25)/100)+((D3*5)/100)+((E3*5)/100)+((H3*15)/100)+((L3*45)/100))</f>
        <v>78.475</v>
      </c>
      <c r="N3">
        <v>79</v>
      </c>
      <c r="O3" t="s">
        <v>17</v>
      </c>
    </row>
    <row r="4" spans="1:15" ht="12.75">
      <c r="A4">
        <v>3628346</v>
      </c>
      <c r="B4">
        <v>73</v>
      </c>
      <c r="C4">
        <v>74</v>
      </c>
      <c r="D4">
        <v>100</v>
      </c>
      <c r="E4" s="4">
        <v>77.5</v>
      </c>
      <c r="G4" s="3">
        <v>63</v>
      </c>
      <c r="H4">
        <f t="shared" si="0"/>
        <v>63</v>
      </c>
      <c r="I4">
        <v>44</v>
      </c>
      <c r="J4">
        <f t="shared" si="1"/>
        <v>60.27499999999999</v>
      </c>
      <c r="K4" t="s">
        <v>20</v>
      </c>
      <c r="L4">
        <f t="shared" si="2"/>
        <v>47</v>
      </c>
      <c r="M4">
        <f t="shared" si="3"/>
        <v>61.62499999999999</v>
      </c>
      <c r="N4">
        <v>61</v>
      </c>
      <c r="O4" t="s">
        <v>20</v>
      </c>
    </row>
    <row r="5" spans="1:15" ht="12.75">
      <c r="A5">
        <v>2637837</v>
      </c>
      <c r="B5">
        <v>63</v>
      </c>
      <c r="C5">
        <v>59</v>
      </c>
      <c r="D5">
        <v>89</v>
      </c>
      <c r="E5" s="4">
        <v>70</v>
      </c>
      <c r="F5">
        <v>18.5</v>
      </c>
      <c r="G5" s="3">
        <v>52</v>
      </c>
      <c r="H5">
        <f t="shared" si="0"/>
        <v>70.5</v>
      </c>
      <c r="I5">
        <v>60</v>
      </c>
      <c r="J5">
        <f t="shared" si="1"/>
        <v>63.425</v>
      </c>
      <c r="K5" t="s">
        <v>20</v>
      </c>
      <c r="L5">
        <f t="shared" si="2"/>
        <v>63</v>
      </c>
      <c r="M5">
        <f t="shared" si="3"/>
        <v>64.775</v>
      </c>
      <c r="N5">
        <v>65</v>
      </c>
      <c r="O5" t="s">
        <v>15</v>
      </c>
    </row>
    <row r="6" spans="1:15" ht="12.75">
      <c r="A6">
        <v>974057</v>
      </c>
      <c r="B6">
        <v>84</v>
      </c>
      <c r="C6">
        <v>73</v>
      </c>
      <c r="D6">
        <v>87</v>
      </c>
      <c r="E6" s="4">
        <v>77.5</v>
      </c>
      <c r="F6">
        <v>14.5</v>
      </c>
      <c r="G6" s="3">
        <v>80</v>
      </c>
      <c r="H6">
        <f t="shared" si="0"/>
        <v>94.5</v>
      </c>
      <c r="I6">
        <v>62</v>
      </c>
      <c r="J6">
        <f t="shared" si="1"/>
        <v>72.75</v>
      </c>
      <c r="K6" t="s">
        <v>22</v>
      </c>
      <c r="L6">
        <f t="shared" si="2"/>
        <v>65</v>
      </c>
      <c r="M6">
        <f t="shared" si="3"/>
        <v>74.1</v>
      </c>
      <c r="N6">
        <v>74</v>
      </c>
      <c r="O6" t="s">
        <v>22</v>
      </c>
    </row>
    <row r="7" spans="1:15" ht="12.75">
      <c r="A7">
        <v>3288267</v>
      </c>
      <c r="B7">
        <v>72</v>
      </c>
      <c r="C7">
        <v>84</v>
      </c>
      <c r="D7">
        <v>84</v>
      </c>
      <c r="E7" s="4">
        <v>52.5</v>
      </c>
      <c r="F7">
        <v>16.5</v>
      </c>
      <c r="G7" s="3">
        <v>80</v>
      </c>
      <c r="H7">
        <f t="shared" si="0"/>
        <v>96.5</v>
      </c>
      <c r="I7">
        <v>80</v>
      </c>
      <c r="J7">
        <f t="shared" si="1"/>
        <v>81.9</v>
      </c>
      <c r="K7" t="s">
        <v>16</v>
      </c>
      <c r="L7">
        <f t="shared" si="2"/>
        <v>83</v>
      </c>
      <c r="M7">
        <f t="shared" si="3"/>
        <v>83.25</v>
      </c>
      <c r="N7">
        <v>83</v>
      </c>
      <c r="O7" t="s">
        <v>16</v>
      </c>
    </row>
    <row r="8" spans="1:15" ht="12.75">
      <c r="A8">
        <v>2877104</v>
      </c>
      <c r="B8">
        <v>60</v>
      </c>
      <c r="C8">
        <v>61</v>
      </c>
      <c r="D8">
        <v>0</v>
      </c>
      <c r="E8" s="4">
        <v>65</v>
      </c>
      <c r="F8">
        <v>13.5</v>
      </c>
      <c r="G8" s="3">
        <v>78</v>
      </c>
      <c r="H8">
        <f t="shared" si="0"/>
        <v>91.5</v>
      </c>
      <c r="I8">
        <v>49</v>
      </c>
      <c r="J8">
        <f t="shared" si="1"/>
        <v>57.275000000000006</v>
      </c>
      <c r="K8" t="s">
        <v>23</v>
      </c>
      <c r="L8">
        <f t="shared" si="2"/>
        <v>52</v>
      </c>
      <c r="M8">
        <f t="shared" si="3"/>
        <v>58.625</v>
      </c>
      <c r="N8">
        <v>59</v>
      </c>
      <c r="O8" t="s">
        <v>23</v>
      </c>
    </row>
    <row r="9" spans="1:15" ht="12.75">
      <c r="A9">
        <v>2475413</v>
      </c>
      <c r="B9">
        <v>79.5</v>
      </c>
      <c r="C9">
        <v>88</v>
      </c>
      <c r="D9">
        <v>92</v>
      </c>
      <c r="E9" s="4">
        <v>77.5</v>
      </c>
      <c r="F9">
        <v>15</v>
      </c>
      <c r="G9" s="3">
        <v>80</v>
      </c>
      <c r="H9">
        <f t="shared" si="0"/>
        <v>95</v>
      </c>
      <c r="I9">
        <v>77</v>
      </c>
      <c r="J9">
        <f t="shared" si="1"/>
        <v>83.35</v>
      </c>
      <c r="K9" t="s">
        <v>16</v>
      </c>
      <c r="L9">
        <f t="shared" si="2"/>
        <v>80</v>
      </c>
      <c r="M9">
        <f t="shared" si="3"/>
        <v>84.7</v>
      </c>
      <c r="N9">
        <v>85</v>
      </c>
      <c r="O9" t="s">
        <v>18</v>
      </c>
    </row>
    <row r="10" spans="1:15" ht="12.75">
      <c r="A10">
        <v>3111199</v>
      </c>
      <c r="B10">
        <v>70</v>
      </c>
      <c r="C10">
        <v>75</v>
      </c>
      <c r="D10">
        <v>94</v>
      </c>
      <c r="E10" s="4">
        <v>77.5</v>
      </c>
      <c r="F10">
        <v>11</v>
      </c>
      <c r="G10" s="3">
        <v>79</v>
      </c>
      <c r="H10">
        <f t="shared" si="0"/>
        <v>90</v>
      </c>
      <c r="I10">
        <v>50</v>
      </c>
      <c r="J10">
        <f t="shared" si="1"/>
        <v>66.825</v>
      </c>
      <c r="K10" t="s">
        <v>15</v>
      </c>
      <c r="L10">
        <f t="shared" si="2"/>
        <v>53</v>
      </c>
      <c r="M10">
        <f t="shared" si="3"/>
        <v>68.17500000000001</v>
      </c>
      <c r="N10">
        <v>68</v>
      </c>
      <c r="O10" t="s">
        <v>15</v>
      </c>
    </row>
    <row r="11" spans="1:15" ht="12.75">
      <c r="A11">
        <v>2332292</v>
      </c>
      <c r="B11">
        <v>75</v>
      </c>
      <c r="C11">
        <v>84</v>
      </c>
      <c r="D11">
        <v>90</v>
      </c>
      <c r="E11" s="4">
        <v>70</v>
      </c>
      <c r="F11">
        <v>11</v>
      </c>
      <c r="G11" s="3">
        <v>79</v>
      </c>
      <c r="H11">
        <f t="shared" si="0"/>
        <v>90</v>
      </c>
      <c r="I11">
        <v>63</v>
      </c>
      <c r="J11">
        <f t="shared" si="1"/>
        <v>74.6</v>
      </c>
      <c r="K11" t="s">
        <v>17</v>
      </c>
      <c r="L11">
        <f t="shared" si="2"/>
        <v>66</v>
      </c>
      <c r="M11">
        <f t="shared" si="3"/>
        <v>75.95</v>
      </c>
      <c r="N11">
        <v>76</v>
      </c>
      <c r="O11" t="s">
        <v>17</v>
      </c>
    </row>
    <row r="12" spans="1:15" ht="12.75">
      <c r="A12">
        <v>2342414</v>
      </c>
      <c r="B12">
        <v>89</v>
      </c>
      <c r="C12">
        <v>76</v>
      </c>
      <c r="D12">
        <v>89</v>
      </c>
      <c r="E12" s="4">
        <v>70</v>
      </c>
      <c r="F12">
        <v>18.5</v>
      </c>
      <c r="G12" s="3">
        <v>52</v>
      </c>
      <c r="H12">
        <f t="shared" si="0"/>
        <v>70.5</v>
      </c>
      <c r="I12">
        <v>56</v>
      </c>
      <c r="J12">
        <f t="shared" si="1"/>
        <v>67.175</v>
      </c>
      <c r="K12" t="s">
        <v>15</v>
      </c>
      <c r="L12">
        <f t="shared" si="2"/>
        <v>59</v>
      </c>
      <c r="M12">
        <f t="shared" si="3"/>
        <v>68.52499999999999</v>
      </c>
      <c r="N12">
        <v>69</v>
      </c>
      <c r="O12" t="s">
        <v>15</v>
      </c>
    </row>
    <row r="13" spans="1:15" ht="12.75">
      <c r="A13">
        <v>2869827</v>
      </c>
      <c r="B13">
        <v>73</v>
      </c>
      <c r="C13">
        <v>72</v>
      </c>
      <c r="D13">
        <v>100</v>
      </c>
      <c r="E13" s="4">
        <v>77.5</v>
      </c>
      <c r="G13" s="3">
        <v>63</v>
      </c>
      <c r="H13">
        <f t="shared" si="0"/>
        <v>63</v>
      </c>
      <c r="I13">
        <v>51</v>
      </c>
      <c r="J13">
        <f t="shared" si="1"/>
        <v>62.925</v>
      </c>
      <c r="K13" t="s">
        <v>20</v>
      </c>
      <c r="L13">
        <f t="shared" si="2"/>
        <v>54</v>
      </c>
      <c r="M13">
        <f t="shared" si="3"/>
        <v>64.27499999999999</v>
      </c>
      <c r="N13">
        <v>64</v>
      </c>
      <c r="O13" t="s">
        <v>20</v>
      </c>
    </row>
    <row r="14" spans="1:15" ht="12.75">
      <c r="A14">
        <v>2716083</v>
      </c>
      <c r="B14">
        <v>93.25</v>
      </c>
      <c r="C14">
        <v>63</v>
      </c>
      <c r="D14">
        <v>92</v>
      </c>
      <c r="E14" s="4">
        <v>77.5</v>
      </c>
      <c r="F14">
        <v>14.5</v>
      </c>
      <c r="G14" s="3">
        <v>80</v>
      </c>
      <c r="H14">
        <f t="shared" si="0"/>
        <v>94.5</v>
      </c>
      <c r="I14">
        <v>44</v>
      </c>
      <c r="J14">
        <f t="shared" si="1"/>
        <v>62.8625</v>
      </c>
      <c r="K14" t="s">
        <v>20</v>
      </c>
      <c r="L14">
        <f t="shared" si="2"/>
        <v>47</v>
      </c>
      <c r="M14">
        <f t="shared" si="3"/>
        <v>64.2125</v>
      </c>
      <c r="N14">
        <v>64</v>
      </c>
      <c r="O14" t="s">
        <v>20</v>
      </c>
    </row>
    <row r="15" spans="1:15" ht="12.75">
      <c r="A15">
        <v>3156284</v>
      </c>
      <c r="B15">
        <v>87</v>
      </c>
      <c r="C15">
        <v>85</v>
      </c>
      <c r="D15">
        <v>88</v>
      </c>
      <c r="E15" s="4">
        <v>80</v>
      </c>
      <c r="F15">
        <v>16.5</v>
      </c>
      <c r="G15" s="3">
        <v>47</v>
      </c>
      <c r="H15">
        <f t="shared" si="0"/>
        <v>63.5</v>
      </c>
      <c r="I15">
        <v>67</v>
      </c>
      <c r="J15">
        <f t="shared" si="1"/>
        <v>73.675</v>
      </c>
      <c r="K15" t="s">
        <v>14</v>
      </c>
      <c r="L15">
        <f t="shared" si="2"/>
        <v>70</v>
      </c>
      <c r="M15">
        <f t="shared" si="3"/>
        <v>75.025</v>
      </c>
      <c r="N15">
        <v>75</v>
      </c>
      <c r="O15" t="s">
        <v>17</v>
      </c>
    </row>
    <row r="16" spans="1:15" ht="12.75">
      <c r="A16">
        <v>3582297</v>
      </c>
      <c r="B16">
        <v>82</v>
      </c>
      <c r="C16">
        <v>74</v>
      </c>
      <c r="D16">
        <v>96</v>
      </c>
      <c r="E16" s="4">
        <v>80</v>
      </c>
      <c r="F16">
        <v>14.5</v>
      </c>
      <c r="G16" s="3">
        <v>80</v>
      </c>
      <c r="H16">
        <f t="shared" si="0"/>
        <v>94.5</v>
      </c>
      <c r="I16">
        <v>66</v>
      </c>
      <c r="J16">
        <f t="shared" si="1"/>
        <v>75.275</v>
      </c>
      <c r="K16" t="s">
        <v>17</v>
      </c>
      <c r="L16">
        <f t="shared" si="2"/>
        <v>69</v>
      </c>
      <c r="M16">
        <f t="shared" si="3"/>
        <v>76.625</v>
      </c>
      <c r="N16">
        <v>77</v>
      </c>
      <c r="O16" t="s">
        <v>17</v>
      </c>
    </row>
    <row r="17" spans="1:15" ht="12.75">
      <c r="A17">
        <v>3180024</v>
      </c>
      <c r="B17">
        <v>79</v>
      </c>
      <c r="C17">
        <v>85</v>
      </c>
      <c r="D17">
        <v>84</v>
      </c>
      <c r="E17" s="4">
        <v>37.5</v>
      </c>
      <c r="F17">
        <v>18.5</v>
      </c>
      <c r="G17" s="3">
        <v>79</v>
      </c>
      <c r="H17">
        <f t="shared" si="0"/>
        <v>97.5</v>
      </c>
      <c r="I17">
        <v>66</v>
      </c>
      <c r="J17">
        <f t="shared" si="1"/>
        <v>75.6</v>
      </c>
      <c r="K17" t="s">
        <v>17</v>
      </c>
      <c r="L17">
        <f t="shared" si="2"/>
        <v>69</v>
      </c>
      <c r="M17">
        <f t="shared" si="3"/>
        <v>76.95</v>
      </c>
      <c r="N17">
        <v>77</v>
      </c>
      <c r="O17" t="s">
        <v>17</v>
      </c>
    </row>
    <row r="18" spans="1:15" ht="12.75">
      <c r="A18">
        <v>3354881</v>
      </c>
      <c r="B18">
        <v>81.5</v>
      </c>
      <c r="C18">
        <v>80</v>
      </c>
      <c r="D18">
        <v>90</v>
      </c>
      <c r="E18" s="4">
        <v>67</v>
      </c>
      <c r="F18">
        <v>19</v>
      </c>
      <c r="G18" s="3">
        <v>80</v>
      </c>
      <c r="H18">
        <f t="shared" si="0"/>
        <v>99</v>
      </c>
      <c r="I18">
        <v>54</v>
      </c>
      <c r="J18">
        <f t="shared" si="1"/>
        <v>71.075</v>
      </c>
      <c r="K18" t="s">
        <v>14</v>
      </c>
      <c r="L18">
        <f t="shared" si="2"/>
        <v>57</v>
      </c>
      <c r="M18">
        <f t="shared" si="3"/>
        <v>72.425</v>
      </c>
      <c r="N18">
        <v>72</v>
      </c>
      <c r="O18" t="s">
        <v>14</v>
      </c>
    </row>
    <row r="19" spans="1:15" ht="12.75">
      <c r="A19">
        <v>2910586</v>
      </c>
      <c r="B19">
        <v>75</v>
      </c>
      <c r="C19">
        <v>77</v>
      </c>
      <c r="D19">
        <v>90</v>
      </c>
      <c r="E19" s="4">
        <v>70</v>
      </c>
      <c r="F19">
        <v>11</v>
      </c>
      <c r="G19" s="3">
        <v>79</v>
      </c>
      <c r="H19">
        <f t="shared" si="0"/>
        <v>90</v>
      </c>
      <c r="I19">
        <v>40</v>
      </c>
      <c r="J19">
        <f t="shared" si="1"/>
        <v>62.5</v>
      </c>
      <c r="K19" t="s">
        <v>20</v>
      </c>
      <c r="L19">
        <f t="shared" si="2"/>
        <v>43</v>
      </c>
      <c r="M19">
        <f t="shared" si="3"/>
        <v>63.85</v>
      </c>
      <c r="N19">
        <v>63</v>
      </c>
      <c r="O19" t="s">
        <v>20</v>
      </c>
    </row>
    <row r="20" spans="1:15" ht="12.75">
      <c r="A20">
        <v>2624958</v>
      </c>
      <c r="B20">
        <v>76</v>
      </c>
      <c r="C20">
        <v>86</v>
      </c>
      <c r="D20">
        <v>94</v>
      </c>
      <c r="E20" s="4">
        <v>82.5</v>
      </c>
      <c r="G20" s="3">
        <v>59</v>
      </c>
      <c r="H20">
        <f t="shared" si="0"/>
        <v>59</v>
      </c>
      <c r="I20">
        <v>77</v>
      </c>
      <c r="J20">
        <f t="shared" si="1"/>
        <v>77.625</v>
      </c>
      <c r="K20" t="s">
        <v>14</v>
      </c>
      <c r="L20">
        <f t="shared" si="2"/>
        <v>80</v>
      </c>
      <c r="M20">
        <f t="shared" si="3"/>
        <v>78.975</v>
      </c>
      <c r="N20">
        <v>79</v>
      </c>
      <c r="O20" t="s">
        <v>17</v>
      </c>
    </row>
    <row r="21" spans="1:15" ht="12.75">
      <c r="A21">
        <v>2232300</v>
      </c>
      <c r="B21">
        <v>73</v>
      </c>
      <c r="C21">
        <v>91</v>
      </c>
      <c r="D21">
        <v>87</v>
      </c>
      <c r="E21" s="4">
        <v>72.5</v>
      </c>
      <c r="F21">
        <v>16</v>
      </c>
      <c r="G21" s="3">
        <v>80</v>
      </c>
      <c r="H21">
        <f t="shared" si="0"/>
        <v>96</v>
      </c>
      <c r="I21">
        <v>87</v>
      </c>
      <c r="J21">
        <f t="shared" si="1"/>
        <v>87.925</v>
      </c>
      <c r="K21" t="s">
        <v>18</v>
      </c>
      <c r="L21">
        <f t="shared" si="2"/>
        <v>90</v>
      </c>
      <c r="M21">
        <f t="shared" si="3"/>
        <v>89.275</v>
      </c>
      <c r="N21">
        <v>90</v>
      </c>
      <c r="O21" t="s">
        <v>19</v>
      </c>
    </row>
    <row r="22" spans="1:15" ht="12.75">
      <c r="A22">
        <v>2159817</v>
      </c>
      <c r="B22">
        <v>76</v>
      </c>
      <c r="C22">
        <v>75</v>
      </c>
      <c r="D22">
        <v>94</v>
      </c>
      <c r="E22" s="4">
        <v>85</v>
      </c>
      <c r="G22" s="3">
        <v>60</v>
      </c>
      <c r="H22">
        <f t="shared" si="0"/>
        <v>60</v>
      </c>
      <c r="I22">
        <v>63</v>
      </c>
      <c r="J22">
        <f t="shared" si="1"/>
        <v>68.85</v>
      </c>
      <c r="K22" t="s">
        <v>15</v>
      </c>
      <c r="L22">
        <f t="shared" si="2"/>
        <v>66</v>
      </c>
      <c r="M22">
        <f t="shared" si="3"/>
        <v>70.2</v>
      </c>
      <c r="N22">
        <v>70</v>
      </c>
      <c r="O22" t="s">
        <v>14</v>
      </c>
    </row>
    <row r="23" spans="1:15" ht="12.75">
      <c r="A23">
        <v>1946504</v>
      </c>
      <c r="B23">
        <v>84</v>
      </c>
      <c r="C23">
        <v>88</v>
      </c>
      <c r="D23">
        <v>87</v>
      </c>
      <c r="E23" s="4">
        <v>77.5</v>
      </c>
      <c r="F23">
        <v>14.5</v>
      </c>
      <c r="G23" s="3">
        <v>80</v>
      </c>
      <c r="H23">
        <f t="shared" si="0"/>
        <v>94.5</v>
      </c>
      <c r="I23">
        <v>81</v>
      </c>
      <c r="J23">
        <f t="shared" si="1"/>
        <v>85.05</v>
      </c>
      <c r="K23" t="s">
        <v>25</v>
      </c>
      <c r="L23">
        <f t="shared" si="2"/>
        <v>84</v>
      </c>
      <c r="M23">
        <f t="shared" si="3"/>
        <v>86.39999999999999</v>
      </c>
      <c r="N23">
        <v>86</v>
      </c>
      <c r="O23" t="s">
        <v>25</v>
      </c>
    </row>
    <row r="24" spans="1:15" ht="12.75">
      <c r="A24">
        <v>2781396</v>
      </c>
      <c r="B24">
        <v>77</v>
      </c>
      <c r="C24">
        <v>73</v>
      </c>
      <c r="D24">
        <v>78</v>
      </c>
      <c r="E24" s="4">
        <v>75</v>
      </c>
      <c r="F24">
        <v>17</v>
      </c>
      <c r="G24" s="3">
        <v>60</v>
      </c>
      <c r="H24">
        <f t="shared" si="0"/>
        <v>77</v>
      </c>
      <c r="I24">
        <v>47</v>
      </c>
      <c r="J24">
        <f t="shared" si="1"/>
        <v>62.449999999999996</v>
      </c>
      <c r="K24" t="s">
        <v>20</v>
      </c>
      <c r="L24">
        <f t="shared" si="2"/>
        <v>50</v>
      </c>
      <c r="M24">
        <f t="shared" si="3"/>
        <v>63.8</v>
      </c>
      <c r="N24">
        <v>64</v>
      </c>
      <c r="O24" t="s">
        <v>20</v>
      </c>
    </row>
    <row r="25" spans="1:15" ht="12.75">
      <c r="A25">
        <v>3256005</v>
      </c>
      <c r="B25">
        <v>81.5</v>
      </c>
      <c r="C25">
        <v>70</v>
      </c>
      <c r="D25">
        <v>90</v>
      </c>
      <c r="E25" s="4">
        <v>67</v>
      </c>
      <c r="F25">
        <v>19</v>
      </c>
      <c r="G25" s="3">
        <v>80</v>
      </c>
      <c r="H25">
        <f t="shared" si="0"/>
        <v>99</v>
      </c>
      <c r="I25">
        <v>73</v>
      </c>
      <c r="J25">
        <f t="shared" si="1"/>
        <v>77.125</v>
      </c>
      <c r="K25" t="s">
        <v>17</v>
      </c>
      <c r="L25">
        <f t="shared" si="2"/>
        <v>76</v>
      </c>
      <c r="M25">
        <f t="shared" si="3"/>
        <v>78.475</v>
      </c>
      <c r="N25">
        <v>78</v>
      </c>
      <c r="O25" t="s">
        <v>17</v>
      </c>
    </row>
    <row r="26" spans="1:15" ht="12.75">
      <c r="A26">
        <v>3539308</v>
      </c>
      <c r="B26">
        <v>49</v>
      </c>
      <c r="C26">
        <v>72</v>
      </c>
      <c r="D26">
        <v>84</v>
      </c>
      <c r="E26" s="4">
        <v>73.5</v>
      </c>
      <c r="F26">
        <v>18.5</v>
      </c>
      <c r="G26" s="3">
        <v>52</v>
      </c>
      <c r="H26">
        <f t="shared" si="0"/>
        <v>70.5</v>
      </c>
      <c r="I26">
        <v>56</v>
      </c>
      <c r="J26">
        <f t="shared" si="1"/>
        <v>64.1</v>
      </c>
      <c r="K26" t="s">
        <v>20</v>
      </c>
      <c r="L26">
        <f t="shared" si="2"/>
        <v>59</v>
      </c>
      <c r="M26">
        <f t="shared" si="3"/>
        <v>65.45</v>
      </c>
      <c r="N26">
        <v>65</v>
      </c>
      <c r="O26" t="s">
        <v>15</v>
      </c>
    </row>
    <row r="27" spans="1:15" ht="12.75">
      <c r="A27">
        <v>463433</v>
      </c>
      <c r="B27">
        <v>87.5</v>
      </c>
      <c r="C27">
        <v>74</v>
      </c>
      <c r="D27">
        <v>94</v>
      </c>
      <c r="E27" s="4">
        <v>82.5</v>
      </c>
      <c r="F27">
        <v>16.5</v>
      </c>
      <c r="G27" s="3">
        <v>79</v>
      </c>
      <c r="H27">
        <f t="shared" si="0"/>
        <v>95.5</v>
      </c>
      <c r="I27">
        <v>55</v>
      </c>
      <c r="J27">
        <f t="shared" si="1"/>
        <v>70.775</v>
      </c>
      <c r="K27" t="s">
        <v>14</v>
      </c>
      <c r="L27">
        <f t="shared" si="2"/>
        <v>58</v>
      </c>
      <c r="M27">
        <f t="shared" si="3"/>
        <v>72.125</v>
      </c>
      <c r="N27">
        <v>72</v>
      </c>
      <c r="O27" t="s">
        <v>20</v>
      </c>
    </row>
    <row r="28" spans="1:15" ht="12.75">
      <c r="A28">
        <v>3454345</v>
      </c>
      <c r="B28">
        <v>49</v>
      </c>
      <c r="C28">
        <v>65</v>
      </c>
      <c r="D28">
        <v>88</v>
      </c>
      <c r="E28" s="4">
        <v>77.5</v>
      </c>
      <c r="G28" s="3">
        <v>79</v>
      </c>
      <c r="H28">
        <f t="shared" si="0"/>
        <v>79</v>
      </c>
      <c r="I28">
        <v>25</v>
      </c>
      <c r="J28">
        <f t="shared" si="1"/>
        <v>50.075</v>
      </c>
      <c r="K28" t="s">
        <v>24</v>
      </c>
      <c r="L28">
        <f t="shared" si="2"/>
        <v>28</v>
      </c>
      <c r="M28">
        <f t="shared" si="3"/>
        <v>51.425000000000004</v>
      </c>
      <c r="N28">
        <v>51</v>
      </c>
      <c r="O28" t="s">
        <v>24</v>
      </c>
    </row>
    <row r="29" spans="1:15" ht="12.75">
      <c r="A29">
        <v>2607717</v>
      </c>
      <c r="B29">
        <v>87</v>
      </c>
      <c r="C29">
        <v>69</v>
      </c>
      <c r="D29">
        <v>100</v>
      </c>
      <c r="E29" s="4">
        <v>85</v>
      </c>
      <c r="F29">
        <v>18.5</v>
      </c>
      <c r="G29" s="3">
        <v>80</v>
      </c>
      <c r="H29">
        <f t="shared" si="0"/>
        <v>98.5</v>
      </c>
      <c r="J29">
        <f t="shared" si="1"/>
        <v>45.625</v>
      </c>
      <c r="K29" t="s">
        <v>26</v>
      </c>
      <c r="L29">
        <f t="shared" si="2"/>
        <v>3</v>
      </c>
      <c r="M29">
        <f t="shared" si="3"/>
        <v>46.975</v>
      </c>
      <c r="N29">
        <v>47</v>
      </c>
      <c r="O29" t="s">
        <v>26</v>
      </c>
    </row>
    <row r="30" spans="1:15" ht="12.75">
      <c r="A30">
        <v>4326919</v>
      </c>
      <c r="B30">
        <v>87.5</v>
      </c>
      <c r="C30">
        <v>96</v>
      </c>
      <c r="D30">
        <v>94</v>
      </c>
      <c r="E30" s="4">
        <v>90</v>
      </c>
      <c r="F30">
        <v>16.5</v>
      </c>
      <c r="G30" s="3">
        <v>79</v>
      </c>
      <c r="H30">
        <f t="shared" si="0"/>
        <v>95.5</v>
      </c>
      <c r="I30">
        <v>88</v>
      </c>
      <c r="J30">
        <f t="shared" si="1"/>
        <v>91.5</v>
      </c>
      <c r="K30" t="s">
        <v>19</v>
      </c>
      <c r="L30">
        <f t="shared" si="2"/>
        <v>91</v>
      </c>
      <c r="M30">
        <f t="shared" si="3"/>
        <v>92.85000000000001</v>
      </c>
      <c r="N30">
        <v>93</v>
      </c>
      <c r="O30" t="s">
        <v>19</v>
      </c>
    </row>
    <row r="31" spans="1:15" ht="12.75">
      <c r="A31">
        <v>2245216</v>
      </c>
      <c r="B31">
        <v>73</v>
      </c>
      <c r="C31">
        <v>61</v>
      </c>
      <c r="D31">
        <v>87</v>
      </c>
      <c r="E31" s="4">
        <v>72.5</v>
      </c>
      <c r="F31">
        <v>16</v>
      </c>
      <c r="G31" s="3">
        <v>80</v>
      </c>
      <c r="H31">
        <f t="shared" si="0"/>
        <v>96</v>
      </c>
      <c r="I31">
        <v>57</v>
      </c>
      <c r="J31">
        <f t="shared" si="1"/>
        <v>66.925</v>
      </c>
      <c r="K31" t="s">
        <v>15</v>
      </c>
      <c r="L31">
        <f t="shared" si="2"/>
        <v>60</v>
      </c>
      <c r="M31">
        <f t="shared" si="3"/>
        <v>68.275</v>
      </c>
      <c r="N31">
        <v>68</v>
      </c>
      <c r="O31" t="s">
        <v>15</v>
      </c>
    </row>
    <row r="32" spans="1:15" ht="12.75">
      <c r="A32">
        <v>3229679</v>
      </c>
      <c r="B32">
        <v>81</v>
      </c>
      <c r="C32">
        <v>77</v>
      </c>
      <c r="D32">
        <v>98</v>
      </c>
      <c r="E32" s="4">
        <v>67.5</v>
      </c>
      <c r="F32">
        <v>15</v>
      </c>
      <c r="G32" s="3">
        <v>80</v>
      </c>
      <c r="H32">
        <f t="shared" si="0"/>
        <v>95</v>
      </c>
      <c r="I32">
        <v>53</v>
      </c>
      <c r="J32">
        <f t="shared" si="1"/>
        <v>69.67500000000001</v>
      </c>
      <c r="K32" t="s">
        <v>14</v>
      </c>
      <c r="L32">
        <f t="shared" si="2"/>
        <v>56</v>
      </c>
      <c r="M32">
        <f t="shared" si="3"/>
        <v>71.025</v>
      </c>
      <c r="N32">
        <v>71</v>
      </c>
      <c r="O32" t="s">
        <v>14</v>
      </c>
    </row>
    <row r="33" spans="1:15" ht="12.75">
      <c r="A33">
        <v>3527865</v>
      </c>
      <c r="B33">
        <v>85</v>
      </c>
      <c r="C33">
        <v>89</v>
      </c>
      <c r="D33">
        <v>88</v>
      </c>
      <c r="E33" s="4">
        <v>77.5</v>
      </c>
      <c r="F33">
        <v>19</v>
      </c>
      <c r="G33" s="3">
        <v>80</v>
      </c>
      <c r="H33">
        <f t="shared" si="0"/>
        <v>99</v>
      </c>
      <c r="I33">
        <v>71</v>
      </c>
      <c r="J33">
        <f t="shared" si="1"/>
        <v>81.575</v>
      </c>
      <c r="K33" t="s">
        <v>16</v>
      </c>
      <c r="L33">
        <f t="shared" si="2"/>
        <v>74</v>
      </c>
      <c r="M33">
        <f t="shared" si="3"/>
        <v>82.925</v>
      </c>
      <c r="N33">
        <v>83</v>
      </c>
      <c r="O33" t="s">
        <v>16</v>
      </c>
    </row>
    <row r="34" spans="1:15" ht="12.75">
      <c r="A34">
        <v>3242510</v>
      </c>
      <c r="B34">
        <v>82</v>
      </c>
      <c r="C34">
        <v>68</v>
      </c>
      <c r="D34">
        <v>96</v>
      </c>
      <c r="E34" s="4">
        <v>80</v>
      </c>
      <c r="F34">
        <v>14.5</v>
      </c>
      <c r="G34" s="3">
        <v>80</v>
      </c>
      <c r="H34">
        <f t="shared" si="0"/>
        <v>94.5</v>
      </c>
      <c r="I34">
        <v>63</v>
      </c>
      <c r="J34">
        <f t="shared" si="1"/>
        <v>72.42500000000001</v>
      </c>
      <c r="K34" t="s">
        <v>14</v>
      </c>
      <c r="L34">
        <f t="shared" si="2"/>
        <v>66</v>
      </c>
      <c r="M34">
        <f t="shared" si="3"/>
        <v>73.775</v>
      </c>
      <c r="N34">
        <v>74</v>
      </c>
      <c r="O34" t="s">
        <v>14</v>
      </c>
    </row>
    <row r="35" spans="1:15" ht="12.75">
      <c r="A35">
        <v>3155999</v>
      </c>
      <c r="B35">
        <v>87</v>
      </c>
      <c r="C35">
        <v>71</v>
      </c>
      <c r="D35">
        <v>100</v>
      </c>
      <c r="E35" s="4">
        <v>77.5</v>
      </c>
      <c r="F35">
        <v>16</v>
      </c>
      <c r="G35" s="3">
        <v>80</v>
      </c>
      <c r="H35">
        <f t="shared" si="0"/>
        <v>96</v>
      </c>
      <c r="I35">
        <v>44</v>
      </c>
      <c r="J35">
        <f t="shared" si="1"/>
        <v>65.175</v>
      </c>
      <c r="K35" t="s">
        <v>15</v>
      </c>
      <c r="L35">
        <f t="shared" si="2"/>
        <v>47</v>
      </c>
      <c r="M35">
        <f t="shared" si="3"/>
        <v>66.525</v>
      </c>
      <c r="N35">
        <v>67</v>
      </c>
      <c r="O35" t="s">
        <v>15</v>
      </c>
    </row>
    <row r="36" spans="1:15" ht="12.75">
      <c r="A36">
        <v>2562275</v>
      </c>
      <c r="B36">
        <v>70</v>
      </c>
      <c r="C36">
        <v>68</v>
      </c>
      <c r="D36">
        <v>94</v>
      </c>
      <c r="E36" s="4">
        <v>77.5</v>
      </c>
      <c r="F36">
        <v>11</v>
      </c>
      <c r="G36" s="3">
        <v>79</v>
      </c>
      <c r="H36">
        <f t="shared" si="0"/>
        <v>90</v>
      </c>
      <c r="I36">
        <v>56</v>
      </c>
      <c r="J36">
        <f t="shared" si="1"/>
        <v>67.775</v>
      </c>
      <c r="K36" t="s">
        <v>15</v>
      </c>
      <c r="L36">
        <f t="shared" si="2"/>
        <v>59</v>
      </c>
      <c r="M36">
        <f t="shared" si="3"/>
        <v>69.125</v>
      </c>
      <c r="N36">
        <v>69</v>
      </c>
      <c r="O36" t="s">
        <v>14</v>
      </c>
    </row>
    <row r="37" spans="1:15" ht="12.75">
      <c r="A37">
        <v>3464165</v>
      </c>
      <c r="B37">
        <v>81</v>
      </c>
      <c r="C37">
        <v>60</v>
      </c>
      <c r="D37">
        <v>98</v>
      </c>
      <c r="E37" s="4">
        <v>67.5</v>
      </c>
      <c r="F37">
        <v>15</v>
      </c>
      <c r="G37" s="3">
        <v>80</v>
      </c>
      <c r="H37">
        <f t="shared" si="0"/>
        <v>95</v>
      </c>
      <c r="I37">
        <v>55</v>
      </c>
      <c r="J37">
        <f t="shared" si="1"/>
        <v>66.325</v>
      </c>
      <c r="K37" t="s">
        <v>15</v>
      </c>
      <c r="L37">
        <f t="shared" si="2"/>
        <v>58</v>
      </c>
      <c r="M37">
        <f t="shared" si="3"/>
        <v>67.67500000000001</v>
      </c>
      <c r="N37">
        <v>68</v>
      </c>
      <c r="O37" t="s">
        <v>15</v>
      </c>
    </row>
    <row r="38" spans="1:15" ht="12.75">
      <c r="A38">
        <v>1251790</v>
      </c>
      <c r="B38">
        <v>75</v>
      </c>
      <c r="C38">
        <v>88</v>
      </c>
      <c r="D38">
        <v>0</v>
      </c>
      <c r="E38" s="4">
        <v>85</v>
      </c>
      <c r="F38">
        <v>16</v>
      </c>
      <c r="G38" s="3">
        <v>80</v>
      </c>
      <c r="H38">
        <f t="shared" si="0"/>
        <v>96</v>
      </c>
      <c r="I38">
        <v>73</v>
      </c>
      <c r="J38">
        <f t="shared" si="1"/>
        <v>77.25</v>
      </c>
      <c r="K38" t="s">
        <v>17</v>
      </c>
      <c r="L38">
        <f t="shared" si="2"/>
        <v>76</v>
      </c>
      <c r="M38">
        <f t="shared" si="3"/>
        <v>78.6</v>
      </c>
      <c r="N38">
        <v>79</v>
      </c>
      <c r="O38" t="s">
        <v>17</v>
      </c>
    </row>
    <row r="39" spans="1:15" ht="12.75">
      <c r="A39">
        <v>2136450</v>
      </c>
      <c r="B39">
        <v>63</v>
      </c>
      <c r="C39">
        <v>63</v>
      </c>
      <c r="D39">
        <v>92</v>
      </c>
      <c r="E39" s="4">
        <v>85</v>
      </c>
      <c r="G39" s="3">
        <v>0</v>
      </c>
      <c r="H39">
        <f t="shared" si="0"/>
        <v>0</v>
      </c>
      <c r="I39">
        <v>49</v>
      </c>
      <c r="J39">
        <f t="shared" si="1"/>
        <v>49.8</v>
      </c>
      <c r="K39" t="s">
        <v>27</v>
      </c>
      <c r="L39">
        <f t="shared" si="2"/>
        <v>52</v>
      </c>
      <c r="M39">
        <f t="shared" si="3"/>
        <v>51.15</v>
      </c>
      <c r="N39">
        <v>51</v>
      </c>
      <c r="O39" t="s">
        <v>27</v>
      </c>
    </row>
    <row r="40" spans="1:15" ht="12.75">
      <c r="A40">
        <v>3318083</v>
      </c>
      <c r="B40">
        <v>51</v>
      </c>
      <c r="C40">
        <v>80</v>
      </c>
      <c r="D40">
        <v>70</v>
      </c>
      <c r="E40" s="4">
        <v>62.5</v>
      </c>
      <c r="F40">
        <v>14.5</v>
      </c>
      <c r="G40" s="3">
        <v>80</v>
      </c>
      <c r="H40">
        <f t="shared" si="0"/>
        <v>94.5</v>
      </c>
      <c r="I40">
        <v>63</v>
      </c>
      <c r="J40">
        <f t="shared" si="1"/>
        <v>71.7</v>
      </c>
      <c r="K40" t="s">
        <v>14</v>
      </c>
      <c r="L40">
        <f t="shared" si="2"/>
        <v>66</v>
      </c>
      <c r="M40">
        <f t="shared" si="3"/>
        <v>73.05</v>
      </c>
      <c r="N40">
        <v>73</v>
      </c>
      <c r="O40" t="s">
        <v>14</v>
      </c>
    </row>
    <row r="41" spans="1:15" ht="12.75">
      <c r="A41">
        <v>2924250</v>
      </c>
      <c r="B41">
        <v>87</v>
      </c>
      <c r="C41">
        <v>85</v>
      </c>
      <c r="D41">
        <v>100</v>
      </c>
      <c r="E41" s="4">
        <v>77.5</v>
      </c>
      <c r="F41">
        <v>16</v>
      </c>
      <c r="G41" s="3">
        <v>80</v>
      </c>
      <c r="H41">
        <f t="shared" si="0"/>
        <v>96</v>
      </c>
      <c r="I41">
        <v>67</v>
      </c>
      <c r="J41">
        <f t="shared" si="1"/>
        <v>79.025</v>
      </c>
      <c r="K41" t="s">
        <v>17</v>
      </c>
      <c r="L41">
        <f t="shared" si="2"/>
        <v>70</v>
      </c>
      <c r="M41">
        <f t="shared" si="3"/>
        <v>80.375</v>
      </c>
      <c r="N41">
        <v>80</v>
      </c>
      <c r="O41" t="s">
        <v>16</v>
      </c>
    </row>
    <row r="42" spans="1:15" ht="12.75">
      <c r="A42">
        <v>2624280</v>
      </c>
      <c r="B42">
        <v>76</v>
      </c>
      <c r="C42">
        <v>85</v>
      </c>
      <c r="D42">
        <v>94</v>
      </c>
      <c r="E42" s="4">
        <v>82.5</v>
      </c>
      <c r="G42" s="3">
        <v>59</v>
      </c>
      <c r="H42">
        <f t="shared" si="0"/>
        <v>59</v>
      </c>
      <c r="I42">
        <v>81</v>
      </c>
      <c r="J42">
        <f t="shared" si="1"/>
        <v>79.17500000000001</v>
      </c>
      <c r="K42" t="s">
        <v>17</v>
      </c>
      <c r="L42">
        <f t="shared" si="2"/>
        <v>84</v>
      </c>
      <c r="M42">
        <f t="shared" si="3"/>
        <v>80.525</v>
      </c>
      <c r="N42">
        <v>81</v>
      </c>
      <c r="O42" t="s">
        <v>16</v>
      </c>
    </row>
    <row r="43" spans="1:15" ht="12.75">
      <c r="A43">
        <v>2737300</v>
      </c>
      <c r="B43">
        <v>89</v>
      </c>
      <c r="C43">
        <v>94</v>
      </c>
      <c r="D43">
        <v>0</v>
      </c>
      <c r="E43" s="4">
        <v>90</v>
      </c>
      <c r="F43">
        <v>16.5</v>
      </c>
      <c r="G43" s="3">
        <v>79</v>
      </c>
      <c r="H43">
        <f t="shared" si="0"/>
        <v>95.5</v>
      </c>
      <c r="I43">
        <v>77</v>
      </c>
      <c r="J43">
        <f t="shared" si="1"/>
        <v>81.42500000000001</v>
      </c>
      <c r="K43" t="s">
        <v>16</v>
      </c>
      <c r="L43">
        <f t="shared" si="2"/>
        <v>80</v>
      </c>
      <c r="M43">
        <f t="shared" si="3"/>
        <v>82.775</v>
      </c>
      <c r="N43">
        <v>83</v>
      </c>
      <c r="O43" t="s">
        <v>16</v>
      </c>
    </row>
    <row r="44" spans="1:15" ht="12.75">
      <c r="A44">
        <v>3155622</v>
      </c>
      <c r="B44">
        <v>77</v>
      </c>
      <c r="C44">
        <v>79</v>
      </c>
      <c r="D44">
        <v>78</v>
      </c>
      <c r="E44" s="4">
        <v>75</v>
      </c>
      <c r="F44">
        <v>17</v>
      </c>
      <c r="G44" s="3">
        <v>60</v>
      </c>
      <c r="H44">
        <f t="shared" si="0"/>
        <v>77</v>
      </c>
      <c r="I44">
        <v>67</v>
      </c>
      <c r="J44">
        <f t="shared" si="1"/>
        <v>72.94999999999999</v>
      </c>
      <c r="K44" t="s">
        <v>14</v>
      </c>
      <c r="L44">
        <f t="shared" si="2"/>
        <v>70</v>
      </c>
      <c r="M44">
        <f t="shared" si="3"/>
        <v>74.3</v>
      </c>
      <c r="N44">
        <v>74</v>
      </c>
      <c r="O44" t="s">
        <v>14</v>
      </c>
    </row>
    <row r="46" spans="1:3" ht="12.75">
      <c r="A46" t="s">
        <v>34</v>
      </c>
      <c r="C46">
        <v>76.55813953</v>
      </c>
    </row>
    <row r="48" ht="12.75">
      <c r="A48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8" sqref="A18"/>
    </sheetView>
  </sheetViews>
  <sheetFormatPr defaultColWidth="9.140625" defaultRowHeight="12.75"/>
  <cols>
    <col min="1" max="1" width="56.421875" style="0" customWidth="1"/>
    <col min="2" max="2" width="6.28125" style="0" customWidth="1"/>
    <col min="4" max="4" width="5.57421875" style="0" customWidth="1"/>
    <col min="5" max="5" width="4.8515625" style="0" customWidth="1"/>
    <col min="6" max="6" width="7.57421875" style="0" customWidth="1"/>
    <col min="11" max="13" width="12.00390625" style="0" customWidth="1"/>
  </cols>
  <sheetData>
    <row r="1" spans="2:13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11</v>
      </c>
      <c r="H1" t="s">
        <v>12</v>
      </c>
      <c r="I1" t="s">
        <v>13</v>
      </c>
      <c r="J1" t="s">
        <v>29</v>
      </c>
      <c r="K1" t="s">
        <v>31</v>
      </c>
      <c r="L1" t="s">
        <v>12</v>
      </c>
      <c r="M1" t="s">
        <v>12</v>
      </c>
    </row>
    <row r="2" spans="1:13" ht="12.75">
      <c r="A2">
        <v>2800801</v>
      </c>
      <c r="B2">
        <v>74.25</v>
      </c>
      <c r="C2">
        <v>79</v>
      </c>
      <c r="D2">
        <v>80</v>
      </c>
      <c r="E2">
        <v>90</v>
      </c>
      <c r="F2">
        <v>80.5</v>
      </c>
      <c r="G2">
        <v>63</v>
      </c>
      <c r="H2">
        <f>(((B2*5)/100)+((C2*25)/100)+((D2*5)/100)+((E2*5)/100)+((F2*15)/100)+((G2*45)/100))</f>
        <v>72.38749999999999</v>
      </c>
      <c r="I2" t="s">
        <v>14</v>
      </c>
      <c r="J2">
        <f>(G2+3)</f>
        <v>66</v>
      </c>
      <c r="K2">
        <f>(((B2*5)/100)+((C2*25)/100)+((D2*5)/100)+((E2*5)/100)+((F2*15)/100)+((J2*45)/100))</f>
        <v>73.7375</v>
      </c>
      <c r="L2">
        <v>74</v>
      </c>
      <c r="M2" t="s">
        <v>14</v>
      </c>
    </row>
    <row r="3" spans="1:13" ht="12.75">
      <c r="A3">
        <v>3288356</v>
      </c>
      <c r="B3">
        <v>81</v>
      </c>
      <c r="C3">
        <v>73</v>
      </c>
      <c r="D3">
        <v>89</v>
      </c>
      <c r="E3">
        <v>91</v>
      </c>
      <c r="F3">
        <v>95</v>
      </c>
      <c r="G3">
        <v>43</v>
      </c>
      <c r="H3">
        <f aca="true" t="shared" si="0" ref="H3:H18">(((B3*5)/100)+((C3*25)/100)+((D3*5)/100)+((E3*5)/100)+((F3*15)/100)+((G3*45)/100))</f>
        <v>64.9</v>
      </c>
      <c r="I3" t="s">
        <v>15</v>
      </c>
      <c r="J3">
        <f aca="true" t="shared" si="1" ref="J3:J18">(G3+3)</f>
        <v>46</v>
      </c>
      <c r="K3">
        <f aca="true" t="shared" si="2" ref="K3:K18">(((B3*5)/100)+((C3*25)/100)+((D3*5)/100)+((E3*5)/100)+((F3*15)/100)+((J3*45)/100))</f>
        <v>66.25</v>
      </c>
      <c r="L3">
        <v>66</v>
      </c>
      <c r="M3" t="s">
        <v>15</v>
      </c>
    </row>
    <row r="4" spans="1:13" ht="12.75">
      <c r="A4">
        <v>3238829</v>
      </c>
      <c r="B4">
        <v>78</v>
      </c>
      <c r="C4">
        <v>72</v>
      </c>
      <c r="D4">
        <v>86</v>
      </c>
      <c r="E4">
        <v>90</v>
      </c>
      <c r="F4">
        <v>97.5</v>
      </c>
      <c r="G4">
        <v>59</v>
      </c>
      <c r="H4">
        <f t="shared" si="0"/>
        <v>71.875</v>
      </c>
      <c r="I4" t="s">
        <v>14</v>
      </c>
      <c r="J4">
        <f t="shared" si="1"/>
        <v>62</v>
      </c>
      <c r="K4">
        <f t="shared" si="2"/>
        <v>73.225</v>
      </c>
      <c r="L4">
        <v>73</v>
      </c>
      <c r="M4" t="s">
        <v>14</v>
      </c>
    </row>
    <row r="5" spans="1:13" ht="12.75">
      <c r="A5">
        <v>2265890</v>
      </c>
      <c r="B5">
        <v>81</v>
      </c>
      <c r="C5">
        <v>73</v>
      </c>
      <c r="D5">
        <v>89</v>
      </c>
      <c r="E5">
        <v>91</v>
      </c>
      <c r="F5">
        <v>95</v>
      </c>
      <c r="G5">
        <v>64</v>
      </c>
      <c r="H5">
        <f t="shared" si="0"/>
        <v>74.35</v>
      </c>
      <c r="I5" t="s">
        <v>14</v>
      </c>
      <c r="J5">
        <f t="shared" si="1"/>
        <v>67</v>
      </c>
      <c r="K5">
        <f t="shared" si="2"/>
        <v>75.69999999999999</v>
      </c>
      <c r="L5">
        <v>76</v>
      </c>
      <c r="M5" t="s">
        <v>17</v>
      </c>
    </row>
    <row r="6" spans="1:13" ht="12.75">
      <c r="A6">
        <v>3509331</v>
      </c>
      <c r="B6">
        <v>78</v>
      </c>
      <c r="C6">
        <v>79</v>
      </c>
      <c r="D6">
        <v>86</v>
      </c>
      <c r="E6">
        <v>90</v>
      </c>
      <c r="F6">
        <v>97.5</v>
      </c>
      <c r="G6">
        <v>50</v>
      </c>
      <c r="H6">
        <f t="shared" si="0"/>
        <v>69.575</v>
      </c>
      <c r="I6" t="s">
        <v>14</v>
      </c>
      <c r="J6">
        <f t="shared" si="1"/>
        <v>53</v>
      </c>
      <c r="K6">
        <f t="shared" si="2"/>
        <v>70.92500000000001</v>
      </c>
      <c r="L6">
        <v>71</v>
      </c>
      <c r="M6" t="s">
        <v>14</v>
      </c>
    </row>
    <row r="7" spans="1:13" ht="12.75">
      <c r="A7">
        <v>3285974</v>
      </c>
      <c r="B7">
        <v>81</v>
      </c>
      <c r="C7">
        <v>77</v>
      </c>
      <c r="D7">
        <v>89</v>
      </c>
      <c r="E7">
        <v>91</v>
      </c>
      <c r="F7">
        <v>95</v>
      </c>
      <c r="G7">
        <v>79</v>
      </c>
      <c r="H7">
        <f t="shared" si="0"/>
        <v>82.1</v>
      </c>
      <c r="I7" t="s">
        <v>16</v>
      </c>
      <c r="J7">
        <f t="shared" si="1"/>
        <v>82</v>
      </c>
      <c r="K7">
        <f t="shared" si="2"/>
        <v>83.44999999999999</v>
      </c>
      <c r="L7">
        <v>83</v>
      </c>
      <c r="M7" t="s">
        <v>16</v>
      </c>
    </row>
    <row r="8" spans="1:13" ht="12.75">
      <c r="A8">
        <v>3313079</v>
      </c>
      <c r="B8">
        <v>90</v>
      </c>
      <c r="C8">
        <v>80</v>
      </c>
      <c r="D8">
        <v>96</v>
      </c>
      <c r="E8">
        <v>87</v>
      </c>
      <c r="F8">
        <v>100</v>
      </c>
      <c r="G8">
        <v>70</v>
      </c>
      <c r="H8">
        <f t="shared" si="0"/>
        <v>80.15</v>
      </c>
      <c r="I8" t="s">
        <v>16</v>
      </c>
      <c r="J8">
        <f t="shared" si="1"/>
        <v>73</v>
      </c>
      <c r="K8">
        <f t="shared" si="2"/>
        <v>81.5</v>
      </c>
      <c r="L8">
        <v>82</v>
      </c>
      <c r="M8" t="s">
        <v>16</v>
      </c>
    </row>
    <row r="9" spans="1:13" ht="12.75">
      <c r="A9">
        <v>3290959</v>
      </c>
      <c r="B9">
        <v>79</v>
      </c>
      <c r="C9">
        <v>80</v>
      </c>
      <c r="D9">
        <v>86</v>
      </c>
      <c r="E9">
        <v>90</v>
      </c>
      <c r="F9">
        <v>97</v>
      </c>
      <c r="G9">
        <v>61</v>
      </c>
      <c r="H9">
        <f t="shared" si="0"/>
        <v>74.75</v>
      </c>
      <c r="I9" t="s">
        <v>17</v>
      </c>
      <c r="J9">
        <f t="shared" si="1"/>
        <v>64</v>
      </c>
      <c r="K9">
        <f t="shared" si="2"/>
        <v>76.1</v>
      </c>
      <c r="L9">
        <v>76</v>
      </c>
      <c r="M9" t="s">
        <v>17</v>
      </c>
    </row>
    <row r="10" spans="1:13" ht="12.75">
      <c r="A10">
        <v>3528873</v>
      </c>
      <c r="B10">
        <v>85</v>
      </c>
      <c r="C10">
        <v>74</v>
      </c>
      <c r="D10">
        <v>87</v>
      </c>
      <c r="E10">
        <v>94</v>
      </c>
      <c r="F10">
        <v>80</v>
      </c>
      <c r="G10">
        <v>60</v>
      </c>
      <c r="H10">
        <f t="shared" si="0"/>
        <v>70.8</v>
      </c>
      <c r="I10" t="s">
        <v>14</v>
      </c>
      <c r="J10">
        <f t="shared" si="1"/>
        <v>63</v>
      </c>
      <c r="K10">
        <f t="shared" si="2"/>
        <v>72.15</v>
      </c>
      <c r="L10">
        <v>72</v>
      </c>
      <c r="M10" t="s">
        <v>14</v>
      </c>
    </row>
    <row r="11" spans="1:13" ht="12.75">
      <c r="A11">
        <v>3473832</v>
      </c>
      <c r="B11">
        <v>79</v>
      </c>
      <c r="C11">
        <v>80</v>
      </c>
      <c r="D11">
        <v>90</v>
      </c>
      <c r="E11">
        <v>92</v>
      </c>
      <c r="F11">
        <v>97</v>
      </c>
      <c r="G11">
        <v>91</v>
      </c>
      <c r="H11">
        <f t="shared" si="0"/>
        <v>88.55</v>
      </c>
      <c r="I11" t="s">
        <v>18</v>
      </c>
      <c r="J11">
        <f t="shared" si="1"/>
        <v>94</v>
      </c>
      <c r="K11">
        <f t="shared" si="2"/>
        <v>89.89999999999999</v>
      </c>
      <c r="L11">
        <v>90</v>
      </c>
      <c r="M11" t="s">
        <v>19</v>
      </c>
    </row>
    <row r="12" spans="1:13" ht="12.75">
      <c r="A12">
        <v>3311570</v>
      </c>
      <c r="B12">
        <v>87</v>
      </c>
      <c r="C12">
        <v>74</v>
      </c>
      <c r="D12">
        <v>86</v>
      </c>
      <c r="E12">
        <v>88</v>
      </c>
      <c r="F12">
        <v>100</v>
      </c>
      <c r="G12">
        <v>50</v>
      </c>
      <c r="H12">
        <f t="shared" si="0"/>
        <v>69.05000000000001</v>
      </c>
      <c r="I12" t="s">
        <v>28</v>
      </c>
      <c r="J12">
        <f t="shared" si="1"/>
        <v>53</v>
      </c>
      <c r="K12">
        <f t="shared" si="2"/>
        <v>70.4</v>
      </c>
      <c r="L12">
        <v>70</v>
      </c>
      <c r="M12" t="s">
        <v>16</v>
      </c>
    </row>
    <row r="13" spans="1:13" ht="12.75">
      <c r="A13">
        <v>2722815</v>
      </c>
      <c r="B13">
        <v>74.25</v>
      </c>
      <c r="C13">
        <v>84</v>
      </c>
      <c r="D13">
        <v>80</v>
      </c>
      <c r="E13">
        <v>90</v>
      </c>
      <c r="F13">
        <v>80.5</v>
      </c>
      <c r="G13">
        <v>40</v>
      </c>
      <c r="H13">
        <f t="shared" si="0"/>
        <v>63.287499999999994</v>
      </c>
      <c r="I13" t="s">
        <v>15</v>
      </c>
      <c r="J13">
        <f t="shared" si="1"/>
        <v>43</v>
      </c>
      <c r="K13">
        <f t="shared" si="2"/>
        <v>64.63749999999999</v>
      </c>
      <c r="L13">
        <v>65</v>
      </c>
      <c r="M13" t="s">
        <v>15</v>
      </c>
    </row>
    <row r="14" spans="1:13" ht="12.75">
      <c r="A14">
        <v>3284760</v>
      </c>
      <c r="B14">
        <v>85</v>
      </c>
      <c r="C14">
        <v>76</v>
      </c>
      <c r="D14">
        <v>87</v>
      </c>
      <c r="E14">
        <v>94</v>
      </c>
      <c r="F14">
        <v>78</v>
      </c>
      <c r="G14">
        <v>59</v>
      </c>
      <c r="H14">
        <f t="shared" si="0"/>
        <v>70.55</v>
      </c>
      <c r="I14" t="s">
        <v>14</v>
      </c>
      <c r="J14">
        <f t="shared" si="1"/>
        <v>62</v>
      </c>
      <c r="K14">
        <f t="shared" si="2"/>
        <v>71.9</v>
      </c>
      <c r="L14">
        <v>72</v>
      </c>
      <c r="M14" t="s">
        <v>14</v>
      </c>
    </row>
    <row r="15" spans="1:13" ht="12.75">
      <c r="A15">
        <v>3198603</v>
      </c>
      <c r="B15">
        <v>90</v>
      </c>
      <c r="C15">
        <v>78</v>
      </c>
      <c r="D15">
        <v>96</v>
      </c>
      <c r="E15">
        <v>87</v>
      </c>
      <c r="F15">
        <v>96</v>
      </c>
      <c r="G15">
        <v>58</v>
      </c>
      <c r="H15">
        <f t="shared" si="0"/>
        <v>73.65</v>
      </c>
      <c r="I15" t="s">
        <v>14</v>
      </c>
      <c r="J15">
        <f t="shared" si="1"/>
        <v>61</v>
      </c>
      <c r="K15">
        <f t="shared" si="2"/>
        <v>75</v>
      </c>
      <c r="L15">
        <v>75</v>
      </c>
      <c r="M15" t="s">
        <v>17</v>
      </c>
    </row>
    <row r="16" spans="1:13" ht="12.75">
      <c r="A16">
        <v>3277019</v>
      </c>
      <c r="B16">
        <v>79</v>
      </c>
      <c r="C16">
        <v>84</v>
      </c>
      <c r="D16">
        <v>86</v>
      </c>
      <c r="E16">
        <v>90</v>
      </c>
      <c r="F16">
        <v>97</v>
      </c>
      <c r="G16">
        <v>92</v>
      </c>
      <c r="H16">
        <f t="shared" si="0"/>
        <v>89.69999999999999</v>
      </c>
      <c r="I16" t="s">
        <v>19</v>
      </c>
      <c r="J16">
        <f t="shared" si="1"/>
        <v>95</v>
      </c>
      <c r="K16">
        <f t="shared" si="2"/>
        <v>91.05</v>
      </c>
      <c r="L16">
        <v>91</v>
      </c>
      <c r="M16" t="s">
        <v>19</v>
      </c>
    </row>
    <row r="17" spans="1:13" ht="12.75">
      <c r="A17">
        <v>3240861</v>
      </c>
      <c r="B17">
        <v>81</v>
      </c>
      <c r="C17">
        <v>88</v>
      </c>
      <c r="D17">
        <v>89</v>
      </c>
      <c r="E17">
        <v>91</v>
      </c>
      <c r="F17">
        <v>78</v>
      </c>
      <c r="G17">
        <v>59</v>
      </c>
      <c r="H17">
        <f t="shared" si="0"/>
        <v>73.3</v>
      </c>
      <c r="I17" t="s">
        <v>14</v>
      </c>
      <c r="J17">
        <f t="shared" si="1"/>
        <v>62</v>
      </c>
      <c r="K17">
        <f t="shared" si="2"/>
        <v>74.65</v>
      </c>
      <c r="L17">
        <v>75</v>
      </c>
      <c r="M17" t="s">
        <v>17</v>
      </c>
    </row>
    <row r="18" spans="1:13" ht="12.75">
      <c r="A18">
        <v>3311320</v>
      </c>
      <c r="B18">
        <v>87</v>
      </c>
      <c r="C18">
        <v>77</v>
      </c>
      <c r="D18">
        <v>86</v>
      </c>
      <c r="E18">
        <v>88</v>
      </c>
      <c r="F18">
        <v>100</v>
      </c>
      <c r="G18">
        <v>52</v>
      </c>
      <c r="H18">
        <f t="shared" si="0"/>
        <v>70.7</v>
      </c>
      <c r="I18" t="s">
        <v>14</v>
      </c>
      <c r="J18">
        <f t="shared" si="1"/>
        <v>55</v>
      </c>
      <c r="K18">
        <f t="shared" si="2"/>
        <v>72.05000000000001</v>
      </c>
      <c r="L18">
        <v>72</v>
      </c>
      <c r="M18" t="s">
        <v>14</v>
      </c>
    </row>
    <row r="20" spans="1:8" ht="12.75">
      <c r="A20" t="s">
        <v>33</v>
      </c>
      <c r="C20">
        <v>78.11764706</v>
      </c>
      <c r="H20">
        <f>AVERAGE(H2,H18)</f>
        <v>71.54374999999999</v>
      </c>
    </row>
    <row r="21" ht="12.75">
      <c r="A21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Gihad</dc:creator>
  <cp:keywords/>
  <dc:description/>
  <cp:lastModifiedBy>kiringa</cp:lastModifiedBy>
  <cp:lastPrinted>2005-11-24T16:52:03Z</cp:lastPrinted>
  <dcterms:created xsi:type="dcterms:W3CDTF">2005-10-20T15:14:52Z</dcterms:created>
  <dcterms:modified xsi:type="dcterms:W3CDTF">2006-01-03T01:08:21Z</dcterms:modified>
  <cp:category/>
  <cp:version/>
  <cp:contentType/>
  <cp:contentStatus/>
</cp:coreProperties>
</file>