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<sst xmlns="http://schemas.openxmlformats.org/spreadsheetml/2006/main" count="39" uniqueCount="17">
  <si>
    <t>N etudiant</t>
  </si>
  <si>
    <t>note mi-session</t>
  </si>
  <si>
    <t>devoir 1</t>
  </si>
  <si>
    <t>devoir 2</t>
  </si>
  <si>
    <t>devoir 3</t>
  </si>
  <si>
    <t>moyenne / 55</t>
  </si>
  <si>
    <t>Notes examen mi-session et devoirs-laboratoires CSI2531</t>
  </si>
  <si>
    <t>examen</t>
  </si>
  <si>
    <t>ex/45</t>
  </si>
  <si>
    <t>note/lettres</t>
  </si>
  <si>
    <t>B</t>
  </si>
  <si>
    <t>A+</t>
  </si>
  <si>
    <t xml:space="preserve">A </t>
  </si>
  <si>
    <t>B+</t>
  </si>
  <si>
    <t>A-</t>
  </si>
  <si>
    <t>A</t>
  </si>
  <si>
    <t>Moyennes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</si>
</sst>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3" borderId="5" xfId="0" applyFont="1" applyFill="1" applyBorder="1" applyAlignment="1">
      <alignment/>
    </xf>
    <xf numFmtId="172" fontId="0" fillId="0" borderId="5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" fillId="2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workbookViewId="0" topLeftCell="A1">
      <selection activeCell="K32" sqref="K32"/>
    </sheetView>
  </sheetViews>
  <sheetFormatPr defaultColWidth="9.140625" defaultRowHeight="12.75"/>
  <cols>
    <col min="2" max="2" width="15.7109375" style="0" customWidth="1"/>
    <col min="6" max="6" width="12.421875" style="0" bestFit="1" customWidth="1"/>
  </cols>
  <sheetData>
    <row r="1" spans="1:253" s="4" customFormat="1" ht="12.75">
      <c r="A1" s="1" t="s">
        <v>6</v>
      </c>
      <c r="B1" s="2"/>
      <c r="C1" s="2"/>
      <c r="D1" s="2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9" s="9" customFormat="1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8" t="s">
        <v>5</v>
      </c>
      <c r="G2" s="18" t="s">
        <v>7</v>
      </c>
      <c r="H2" s="18" t="s">
        <v>8</v>
      </c>
      <c r="I2" s="18" t="s">
        <v>9</v>
      </c>
    </row>
    <row r="3" spans="1:9" s="9" customFormat="1" ht="12.75">
      <c r="A3" s="7">
        <v>2970529</v>
      </c>
      <c r="B3" s="12">
        <v>89</v>
      </c>
      <c r="C3" s="12">
        <v>85</v>
      </c>
      <c r="D3" s="12">
        <v>87</v>
      </c>
      <c r="E3" s="13">
        <v>86</v>
      </c>
      <c r="F3" s="14">
        <f aca="true" t="shared" si="0" ref="F3:F30">SUM(0.25*$B:$B,0.1*$C:$C,0.1*$D:$D,0.1*$E:$E)</f>
        <v>48.050000000000004</v>
      </c>
      <c r="G3" s="19">
        <v>70</v>
      </c>
      <c r="H3" s="9">
        <f>($G$3*45)/100</f>
        <v>31.5</v>
      </c>
      <c r="I3" s="21" t="s">
        <v>13</v>
      </c>
    </row>
    <row r="4" spans="1:9" s="9" customFormat="1" ht="12.75">
      <c r="A4" s="8">
        <v>2511963</v>
      </c>
      <c r="B4" s="14">
        <v>98</v>
      </c>
      <c r="C4" s="14">
        <v>94</v>
      </c>
      <c r="D4" s="14">
        <v>90</v>
      </c>
      <c r="E4" s="15">
        <v>93</v>
      </c>
      <c r="F4" s="14">
        <f t="shared" si="0"/>
        <v>52.2</v>
      </c>
      <c r="G4" s="19">
        <v>98</v>
      </c>
      <c r="H4" s="9">
        <f>($G$4*45)/100</f>
        <v>44.1</v>
      </c>
      <c r="I4" s="21" t="s">
        <v>11</v>
      </c>
    </row>
    <row r="5" spans="1:9" s="9" customFormat="1" ht="12.75">
      <c r="A5" s="8">
        <v>2902354</v>
      </c>
      <c r="B5" s="14">
        <v>96</v>
      </c>
      <c r="C5" s="14">
        <v>92</v>
      </c>
      <c r="D5" s="14">
        <v>90</v>
      </c>
      <c r="E5" s="15">
        <v>94</v>
      </c>
      <c r="F5" s="14">
        <f t="shared" si="0"/>
        <v>51.6</v>
      </c>
      <c r="G5" s="19">
        <v>86</v>
      </c>
      <c r="H5" s="9">
        <f>($G$5*45)/100</f>
        <v>38.7</v>
      </c>
      <c r="I5" s="21" t="s">
        <v>11</v>
      </c>
    </row>
    <row r="6" spans="1:9" s="9" customFormat="1" ht="12.75">
      <c r="A6" s="8">
        <v>3095126</v>
      </c>
      <c r="B6" s="14">
        <v>97</v>
      </c>
      <c r="C6" s="14">
        <v>92</v>
      </c>
      <c r="D6" s="14">
        <v>90</v>
      </c>
      <c r="E6" s="15">
        <v>88</v>
      </c>
      <c r="F6" s="14">
        <f t="shared" si="0"/>
        <v>51.25</v>
      </c>
      <c r="G6" s="19">
        <v>86</v>
      </c>
      <c r="H6" s="9">
        <f>($G$6*45)/100</f>
        <v>38.7</v>
      </c>
      <c r="I6" s="21" t="s">
        <v>12</v>
      </c>
    </row>
    <row r="7" spans="1:9" s="9" customFormat="1" ht="12.75">
      <c r="A7" s="8">
        <v>2803407</v>
      </c>
      <c r="B7" s="14">
        <v>91</v>
      </c>
      <c r="C7" s="14">
        <v>83</v>
      </c>
      <c r="D7" s="14">
        <v>85</v>
      </c>
      <c r="E7" s="15">
        <v>84</v>
      </c>
      <c r="F7" s="14">
        <f t="shared" si="0"/>
        <v>47.949999999999996</v>
      </c>
      <c r="G7" s="19">
        <v>61</v>
      </c>
      <c r="H7" s="9">
        <f>($G$7*45)/100</f>
        <v>27.45</v>
      </c>
      <c r="I7" s="21" t="s">
        <v>13</v>
      </c>
    </row>
    <row r="8" spans="1:9" s="9" customFormat="1" ht="12.75">
      <c r="A8" s="8">
        <v>3124247</v>
      </c>
      <c r="B8" s="14">
        <v>87</v>
      </c>
      <c r="C8" s="14">
        <v>87</v>
      </c>
      <c r="D8" s="14">
        <v>83</v>
      </c>
      <c r="E8" s="15">
        <v>88</v>
      </c>
      <c r="F8" s="14">
        <f t="shared" si="0"/>
        <v>47.55</v>
      </c>
      <c r="G8" s="19">
        <v>50</v>
      </c>
      <c r="H8" s="9">
        <f>($G$8*45)/100</f>
        <v>22.5</v>
      </c>
      <c r="I8" s="21" t="s">
        <v>10</v>
      </c>
    </row>
    <row r="9" spans="1:9" s="9" customFormat="1" ht="12.75">
      <c r="A9" s="8">
        <v>2559396</v>
      </c>
      <c r="B9" s="14">
        <v>93</v>
      </c>
      <c r="C9" s="14">
        <v>93</v>
      </c>
      <c r="D9" s="14">
        <v>90</v>
      </c>
      <c r="E9" s="15">
        <v>92</v>
      </c>
      <c r="F9" s="14">
        <f t="shared" si="0"/>
        <v>50.75</v>
      </c>
      <c r="G9" s="19">
        <v>61</v>
      </c>
      <c r="H9" s="9">
        <f>($G$9*45)/100</f>
        <v>27.45</v>
      </c>
      <c r="I9" s="21" t="s">
        <v>13</v>
      </c>
    </row>
    <row r="10" spans="1:9" s="9" customFormat="1" ht="12.75">
      <c r="A10" s="8">
        <v>2577713</v>
      </c>
      <c r="B10" s="14">
        <v>87</v>
      </c>
      <c r="C10" s="14">
        <v>92</v>
      </c>
      <c r="D10" s="14">
        <v>89</v>
      </c>
      <c r="E10" s="15">
        <v>86</v>
      </c>
      <c r="F10" s="14">
        <f t="shared" si="0"/>
        <v>48.45</v>
      </c>
      <c r="G10" s="19">
        <v>67</v>
      </c>
      <c r="H10" s="9">
        <f>($G$10*45)/100</f>
        <v>30.15</v>
      </c>
      <c r="I10" s="21" t="s">
        <v>13</v>
      </c>
    </row>
    <row r="11" spans="1:9" s="9" customFormat="1" ht="12.75">
      <c r="A11" s="8">
        <v>3087331</v>
      </c>
      <c r="B11" s="14">
        <v>68</v>
      </c>
      <c r="C11" s="14">
        <v>92</v>
      </c>
      <c r="D11" s="14">
        <v>89</v>
      </c>
      <c r="E11" s="15">
        <v>85</v>
      </c>
      <c r="F11" s="14">
        <f t="shared" si="0"/>
        <v>43.6</v>
      </c>
      <c r="G11" s="19">
        <v>74</v>
      </c>
      <c r="H11" s="9">
        <f>($G$11*45)/100</f>
        <v>33.3</v>
      </c>
      <c r="I11" s="21" t="s">
        <v>13</v>
      </c>
    </row>
    <row r="12" spans="1:9" s="9" customFormat="1" ht="12.75">
      <c r="A12" s="8">
        <v>2874839</v>
      </c>
      <c r="B12" s="14">
        <v>92</v>
      </c>
      <c r="C12" s="14">
        <v>95</v>
      </c>
      <c r="D12" s="14">
        <v>88</v>
      </c>
      <c r="E12" s="15">
        <v>86</v>
      </c>
      <c r="F12" s="14">
        <f t="shared" si="0"/>
        <v>49.9</v>
      </c>
      <c r="G12" s="19">
        <v>71</v>
      </c>
      <c r="H12" s="9">
        <f>($G$12*45)/100</f>
        <v>31.95</v>
      </c>
      <c r="I12" s="21" t="s">
        <v>14</v>
      </c>
    </row>
    <row r="13" spans="1:9" s="9" customFormat="1" ht="12.75">
      <c r="A13" s="8">
        <v>2666047</v>
      </c>
      <c r="B13" s="14">
        <v>98</v>
      </c>
      <c r="C13" s="14">
        <v>90</v>
      </c>
      <c r="D13" s="14">
        <v>89</v>
      </c>
      <c r="E13" s="15">
        <v>87</v>
      </c>
      <c r="F13" s="14">
        <f t="shared" si="0"/>
        <v>51.1</v>
      </c>
      <c r="G13" s="19">
        <v>66</v>
      </c>
      <c r="H13" s="9">
        <f>($G$13*45)/100</f>
        <v>29.7</v>
      </c>
      <c r="I13" s="21" t="s">
        <v>14</v>
      </c>
    </row>
    <row r="14" spans="1:9" s="9" customFormat="1" ht="12.75">
      <c r="A14" s="8">
        <v>2978013</v>
      </c>
      <c r="B14" s="14">
        <v>100</v>
      </c>
      <c r="C14" s="14">
        <v>95</v>
      </c>
      <c r="D14" s="14">
        <v>93</v>
      </c>
      <c r="E14" s="15">
        <v>90</v>
      </c>
      <c r="F14" s="14">
        <f t="shared" si="0"/>
        <v>52.8</v>
      </c>
      <c r="G14" s="19">
        <v>85</v>
      </c>
      <c r="H14" s="9">
        <f>($G$14*45)/100</f>
        <v>38.25</v>
      </c>
      <c r="I14" s="21" t="s">
        <v>11</v>
      </c>
    </row>
    <row r="15" spans="1:9" s="9" customFormat="1" ht="12.75">
      <c r="A15" s="8">
        <v>2907206</v>
      </c>
      <c r="B15" s="14">
        <v>95</v>
      </c>
      <c r="C15" s="14">
        <v>93</v>
      </c>
      <c r="D15" s="14">
        <v>90</v>
      </c>
      <c r="E15" s="15">
        <v>92</v>
      </c>
      <c r="F15" s="14">
        <f t="shared" si="0"/>
        <v>51.25</v>
      </c>
      <c r="G15" s="19">
        <v>60</v>
      </c>
      <c r="H15" s="9">
        <f>($G$15*45)/100</f>
        <v>27</v>
      </c>
      <c r="I15" s="21" t="s">
        <v>13</v>
      </c>
    </row>
    <row r="16" spans="1:9" s="9" customFormat="1" ht="12.75">
      <c r="A16" s="8">
        <v>2907000</v>
      </c>
      <c r="B16" s="14">
        <v>97</v>
      </c>
      <c r="C16" s="14">
        <v>98</v>
      </c>
      <c r="D16" s="14">
        <v>100</v>
      </c>
      <c r="E16" s="15">
        <v>98</v>
      </c>
      <c r="F16" s="14">
        <f t="shared" si="0"/>
        <v>53.849999999999994</v>
      </c>
      <c r="G16" s="19">
        <v>77</v>
      </c>
      <c r="H16" s="9">
        <f>($G$16*45)/100</f>
        <v>34.65</v>
      </c>
      <c r="I16" s="21" t="s">
        <v>15</v>
      </c>
    </row>
    <row r="17" spans="1:9" s="9" customFormat="1" ht="12.75">
      <c r="A17" s="8">
        <v>2307765</v>
      </c>
      <c r="B17" s="14">
        <v>98</v>
      </c>
      <c r="C17" s="14">
        <v>97</v>
      </c>
      <c r="D17" s="14">
        <v>95</v>
      </c>
      <c r="E17" s="15">
        <v>100</v>
      </c>
      <c r="F17" s="14">
        <f t="shared" si="0"/>
        <v>53.7</v>
      </c>
      <c r="G17" s="19">
        <v>88</v>
      </c>
      <c r="H17" s="9">
        <f>($G$17*45)/100</f>
        <v>39.6</v>
      </c>
      <c r="I17" s="21" t="s">
        <v>11</v>
      </c>
    </row>
    <row r="18" spans="1:9" s="9" customFormat="1" ht="12.75">
      <c r="A18" s="8">
        <v>523591</v>
      </c>
      <c r="B18" s="14">
        <v>96</v>
      </c>
      <c r="C18" s="14">
        <v>97</v>
      </c>
      <c r="D18" s="14">
        <v>100</v>
      </c>
      <c r="E18" s="15">
        <v>98</v>
      </c>
      <c r="F18" s="14">
        <f t="shared" si="0"/>
        <v>53.5</v>
      </c>
      <c r="G18" s="19">
        <v>84</v>
      </c>
      <c r="H18" s="9">
        <f>($G$18*45)/100</f>
        <v>37.8</v>
      </c>
      <c r="I18" s="21" t="s">
        <v>11</v>
      </c>
    </row>
    <row r="19" spans="1:9" s="9" customFormat="1" ht="12.75">
      <c r="A19" s="8">
        <v>2826400</v>
      </c>
      <c r="B19" s="14">
        <v>94</v>
      </c>
      <c r="C19" s="14">
        <v>95</v>
      </c>
      <c r="D19" s="14">
        <v>90</v>
      </c>
      <c r="E19" s="15">
        <v>89</v>
      </c>
      <c r="F19" s="14">
        <f t="shared" si="0"/>
        <v>50.9</v>
      </c>
      <c r="G19" s="19">
        <v>79</v>
      </c>
      <c r="H19" s="9">
        <f>($G$19*45)/100</f>
        <v>35.55</v>
      </c>
      <c r="I19" s="21" t="s">
        <v>15</v>
      </c>
    </row>
    <row r="20" spans="1:9" s="9" customFormat="1" ht="12.75">
      <c r="A20" s="8">
        <v>3040792</v>
      </c>
      <c r="B20" s="14">
        <v>83</v>
      </c>
      <c r="C20" s="14">
        <v>95</v>
      </c>
      <c r="D20" s="14">
        <v>92</v>
      </c>
      <c r="E20" s="15">
        <v>94</v>
      </c>
      <c r="F20" s="14">
        <f t="shared" si="0"/>
        <v>48.85</v>
      </c>
      <c r="G20" s="19">
        <v>67</v>
      </c>
      <c r="H20" s="9">
        <f>($G$20*45)/100</f>
        <v>30.15</v>
      </c>
      <c r="I20" s="21" t="s">
        <v>13</v>
      </c>
    </row>
    <row r="21" spans="1:9" s="9" customFormat="1" ht="12.75">
      <c r="A21" s="8">
        <v>2685605</v>
      </c>
      <c r="B21" s="14">
        <v>75</v>
      </c>
      <c r="C21" s="14">
        <v>90</v>
      </c>
      <c r="D21" s="14">
        <v>87</v>
      </c>
      <c r="E21" s="15">
        <v>86</v>
      </c>
      <c r="F21" s="14">
        <f t="shared" si="0"/>
        <v>45.050000000000004</v>
      </c>
      <c r="G21" s="19">
        <v>60</v>
      </c>
      <c r="H21" s="9">
        <f>($G$21*45)/100</f>
        <v>27</v>
      </c>
      <c r="I21" s="21" t="s">
        <v>10</v>
      </c>
    </row>
    <row r="22" spans="1:9" s="9" customFormat="1" ht="12.75">
      <c r="A22" s="8">
        <v>2715752</v>
      </c>
      <c r="B22" s="14">
        <v>82</v>
      </c>
      <c r="C22" s="14">
        <v>95</v>
      </c>
      <c r="D22" s="14">
        <v>87</v>
      </c>
      <c r="E22" s="15">
        <v>88</v>
      </c>
      <c r="F22" s="14">
        <f t="shared" si="0"/>
        <v>47.5</v>
      </c>
      <c r="G22" s="19">
        <v>62</v>
      </c>
      <c r="H22" s="9">
        <f>($G$22*45)/100</f>
        <v>27.9</v>
      </c>
      <c r="I22" s="21" t="s">
        <v>13</v>
      </c>
    </row>
    <row r="23" spans="1:9" s="9" customFormat="1" ht="12.75">
      <c r="A23" s="8">
        <v>2796120</v>
      </c>
      <c r="B23" s="14">
        <v>80</v>
      </c>
      <c r="C23" s="14">
        <v>95</v>
      </c>
      <c r="D23" s="14">
        <v>87</v>
      </c>
      <c r="E23" s="15">
        <v>85</v>
      </c>
      <c r="F23" s="14">
        <f t="shared" si="0"/>
        <v>46.7</v>
      </c>
      <c r="G23" s="19">
        <v>70</v>
      </c>
      <c r="H23" s="9">
        <f>($G$23*45)/100</f>
        <v>31.5</v>
      </c>
      <c r="I23" s="21" t="s">
        <v>13</v>
      </c>
    </row>
    <row r="24" spans="1:9" s="9" customFormat="1" ht="12.75">
      <c r="A24" s="8">
        <v>2178217</v>
      </c>
      <c r="B24" s="14">
        <v>77</v>
      </c>
      <c r="C24" s="14">
        <v>95</v>
      </c>
      <c r="D24" s="14">
        <v>86</v>
      </c>
      <c r="E24" s="15">
        <v>85</v>
      </c>
      <c r="F24" s="14">
        <f t="shared" si="0"/>
        <v>45.85</v>
      </c>
      <c r="G24" s="19">
        <v>66</v>
      </c>
      <c r="H24" s="9">
        <f>($G$24*45)/100</f>
        <v>29.7</v>
      </c>
      <c r="I24" s="21" t="s">
        <v>13</v>
      </c>
    </row>
    <row r="25" spans="1:9" s="9" customFormat="1" ht="12.75">
      <c r="A25" s="8">
        <v>2841063</v>
      </c>
      <c r="B25" s="14">
        <v>85</v>
      </c>
      <c r="C25" s="14">
        <v>96</v>
      </c>
      <c r="D25" s="14">
        <v>85</v>
      </c>
      <c r="E25" s="15">
        <v>83</v>
      </c>
      <c r="F25" s="14">
        <f t="shared" si="0"/>
        <v>47.650000000000006</v>
      </c>
      <c r="G25" s="19">
        <v>81</v>
      </c>
      <c r="H25" s="9">
        <f>($G$25*45)/100</f>
        <v>36.45</v>
      </c>
      <c r="I25" s="21" t="s">
        <v>14</v>
      </c>
    </row>
    <row r="26" spans="1:9" s="9" customFormat="1" ht="12.75">
      <c r="A26" s="8">
        <v>3049872</v>
      </c>
      <c r="B26" s="14">
        <v>91</v>
      </c>
      <c r="C26" s="14">
        <v>95</v>
      </c>
      <c r="D26" s="14">
        <v>83</v>
      </c>
      <c r="E26" s="15">
        <v>87</v>
      </c>
      <c r="F26" s="14">
        <f t="shared" si="0"/>
        <v>49.25</v>
      </c>
      <c r="G26" s="19">
        <v>65</v>
      </c>
      <c r="H26" s="9">
        <f>($G$26*45)/100</f>
        <v>29.25</v>
      </c>
      <c r="I26" s="21" t="s">
        <v>13</v>
      </c>
    </row>
    <row r="27" spans="1:9" s="9" customFormat="1" ht="12.75">
      <c r="A27" s="8">
        <v>2929442</v>
      </c>
      <c r="B27" s="14">
        <v>93</v>
      </c>
      <c r="C27" s="14">
        <v>95</v>
      </c>
      <c r="D27" s="14">
        <v>82</v>
      </c>
      <c r="E27" s="15">
        <v>85</v>
      </c>
      <c r="F27" s="14">
        <f t="shared" si="0"/>
        <v>49.45</v>
      </c>
      <c r="G27" s="19">
        <v>46</v>
      </c>
      <c r="H27" s="9">
        <f>($G$27*45)/100</f>
        <v>20.7</v>
      </c>
      <c r="I27" s="21" t="s">
        <v>10</v>
      </c>
    </row>
    <row r="28" spans="1:9" s="9" customFormat="1" ht="12.75">
      <c r="A28" s="8">
        <v>3037859</v>
      </c>
      <c r="B28" s="14">
        <v>98</v>
      </c>
      <c r="C28" s="14">
        <v>94</v>
      </c>
      <c r="D28" s="14">
        <v>85</v>
      </c>
      <c r="E28" s="15">
        <v>87</v>
      </c>
      <c r="F28" s="14">
        <f t="shared" si="0"/>
        <v>51.1</v>
      </c>
      <c r="G28" s="19">
        <v>77</v>
      </c>
      <c r="H28" s="9">
        <f>($G$28*45)/100</f>
        <v>34.65</v>
      </c>
      <c r="I28" s="21" t="s">
        <v>15</v>
      </c>
    </row>
    <row r="29" spans="1:9" s="9" customFormat="1" ht="12.75">
      <c r="A29" s="8">
        <v>2346296</v>
      </c>
      <c r="B29" s="14">
        <v>97</v>
      </c>
      <c r="C29" s="14">
        <v>93</v>
      </c>
      <c r="D29" s="14">
        <v>82</v>
      </c>
      <c r="E29" s="15">
        <v>86</v>
      </c>
      <c r="F29" s="14">
        <f t="shared" si="0"/>
        <v>50.35</v>
      </c>
      <c r="G29" s="19">
        <v>70</v>
      </c>
      <c r="H29" s="9">
        <f>($G$29*45)/100</f>
        <v>31.5</v>
      </c>
      <c r="I29" s="21" t="s">
        <v>14</v>
      </c>
    </row>
    <row r="30" spans="1:9" s="9" customFormat="1" ht="12.75">
      <c r="A30" s="10">
        <v>2653328</v>
      </c>
      <c r="B30" s="16">
        <v>90</v>
      </c>
      <c r="C30" s="16">
        <v>93</v>
      </c>
      <c r="D30" s="16">
        <v>90</v>
      </c>
      <c r="E30" s="17">
        <v>96</v>
      </c>
      <c r="F30" s="14">
        <f t="shared" si="0"/>
        <v>50.4</v>
      </c>
      <c r="G30" s="19">
        <v>71</v>
      </c>
      <c r="H30" s="9">
        <f>($G$30*45)/100</f>
        <v>31.95</v>
      </c>
      <c r="I30" s="21" t="s">
        <v>14</v>
      </c>
    </row>
    <row r="31" spans="1:8" ht="12.75">
      <c r="A31" s="20">
        <v>2393252</v>
      </c>
      <c r="G31">
        <v>63</v>
      </c>
      <c r="H31" s="9">
        <f>($G$31*45)/100</f>
        <v>28.35</v>
      </c>
    </row>
    <row r="33" spans="1:7" ht="12.75">
      <c r="A33" s="22" t="s">
        <v>16</v>
      </c>
      <c r="B33" s="23">
        <f>AVERAGE($B$3:$B$30)</f>
        <v>90.25</v>
      </c>
      <c r="C33" s="23">
        <f>AVERAGE($C$3:$C$30)</f>
        <v>93.07142857142857</v>
      </c>
      <c r="D33" s="23">
        <f>AVERAGE($D$3:$D$30)</f>
        <v>88.71428571428571</v>
      </c>
      <c r="E33" s="23">
        <f>AVERAGE($E$3:$E$30)</f>
        <v>89.21428571428571</v>
      </c>
      <c r="F33" s="23">
        <f>AVERAGE($F$3:$F$30)</f>
        <v>49.6625</v>
      </c>
      <c r="G33" s="23">
        <f>AVERAGE($G$3:$G$30)</f>
        <v>71.35714285714286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Abdelkader</dc:creator>
  <cp:keywords/>
  <dc:description/>
  <cp:lastModifiedBy>COEMASTER</cp:lastModifiedBy>
  <dcterms:created xsi:type="dcterms:W3CDTF">2004-04-19T13:15:37Z</dcterms:created>
  <dcterms:modified xsi:type="dcterms:W3CDTF">2004-04-27T23:59:47Z</dcterms:modified>
  <cp:category/>
  <cp:version/>
  <cp:contentType/>
  <cp:contentStatus/>
</cp:coreProperties>
</file>